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8195" windowHeight="10995" activeTab="1"/>
  </bookViews>
  <sheets>
    <sheet name="PROPERTY RATES" sheetId="1" r:id="rId1"/>
    <sheet name="GENERAL TARIFFS" sheetId="2" r:id="rId2"/>
    <sheet name="INDIGENT" sheetId="3" r:id="rId3"/>
  </sheets>
  <definedNames>
    <definedName name="_xlnm.Print_Area" localSheetId="1">'GENERAL TARIFFS'!$A$1:$E$87</definedName>
    <definedName name="_xlnm.Print_Area" localSheetId="2">INDIGENT!$A$1:$D$28</definedName>
    <definedName name="_xlnm.Print_Area" localSheetId="0">'PROPERTY RATES'!$A$1:$G$49</definedName>
  </definedNames>
  <calcPr calcId="144525" calcMode="manual"/>
</workbook>
</file>

<file path=xl/calcChain.xml><?xml version="1.0" encoding="utf-8"?>
<calcChain xmlns="http://schemas.openxmlformats.org/spreadsheetml/2006/main">
  <c r="E33" i="2" l="1"/>
  <c r="E30" i="2"/>
  <c r="E29" i="2"/>
  <c r="E28" i="2"/>
  <c r="E25" i="2" l="1"/>
  <c r="E24" i="2"/>
  <c r="E22" i="2"/>
  <c r="E21" i="2"/>
  <c r="D12" i="3" l="1"/>
  <c r="D11" i="3"/>
  <c r="D10" i="3"/>
  <c r="D9" i="3"/>
  <c r="E74" i="2" l="1"/>
  <c r="E73" i="2"/>
  <c r="E72" i="2"/>
  <c r="E70" i="2"/>
  <c r="E69" i="2"/>
  <c r="E68" i="2"/>
  <c r="E64" i="2"/>
  <c r="E62" i="2"/>
  <c r="E61" i="2"/>
  <c r="E60" i="2"/>
  <c r="E58" i="2"/>
  <c r="E57" i="2"/>
  <c r="E56" i="2"/>
  <c r="E54" i="2"/>
  <c r="E53" i="2"/>
  <c r="E52" i="2"/>
  <c r="E51" i="2"/>
  <c r="E50" i="2"/>
  <c r="E49" i="2"/>
  <c r="E46" i="2"/>
  <c r="E45" i="2"/>
  <c r="E44" i="2"/>
  <c r="E43" i="2"/>
  <c r="E42" i="2"/>
  <c r="E19" i="2"/>
  <c r="E18" i="2"/>
  <c r="E17" i="2"/>
  <c r="E16" i="2"/>
  <c r="E15" i="2"/>
  <c r="E14" i="2"/>
  <c r="E12" i="2"/>
  <c r="E11" i="2"/>
  <c r="E9" i="2"/>
  <c r="F47" i="1"/>
  <c r="E47" i="1"/>
  <c r="F45" i="1"/>
  <c r="E45" i="1"/>
  <c r="F44" i="1"/>
  <c r="E44" i="1"/>
  <c r="F41" i="1"/>
  <c r="E41" i="1"/>
  <c r="F40" i="1"/>
  <c r="E40" i="1"/>
  <c r="F37" i="1"/>
  <c r="E37" i="1"/>
  <c r="F36" i="1"/>
  <c r="E36" i="1"/>
  <c r="F35" i="1"/>
  <c r="E35" i="1"/>
  <c r="F32" i="1"/>
  <c r="E32" i="1"/>
  <c r="F30" i="1"/>
  <c r="E30" i="1"/>
  <c r="F26" i="1"/>
  <c r="E26" i="1"/>
  <c r="F25" i="1"/>
  <c r="E25" i="1"/>
  <c r="F22" i="1"/>
  <c r="E22" i="1"/>
  <c r="F21" i="1"/>
  <c r="E21" i="1"/>
  <c r="E17" i="1"/>
  <c r="F17" i="1" s="1"/>
  <c r="E16" i="1"/>
  <c r="F16" i="1" s="1"/>
  <c r="F13" i="1"/>
  <c r="E13" i="1"/>
  <c r="F12" i="1"/>
  <c r="E12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<sst xmlns="http://schemas.openxmlformats.org/spreadsheetml/2006/main" count="209" uniqueCount="157">
  <si>
    <t xml:space="preserve">PROPERTY RATES AND TAXES TARIFFS </t>
  </si>
  <si>
    <t>Rate per Rand</t>
  </si>
  <si>
    <t>Rebate %</t>
  </si>
  <si>
    <t>Rebate Value per Rand</t>
  </si>
  <si>
    <t>Rate Payable per Rand</t>
  </si>
  <si>
    <t>Tariff Codes</t>
  </si>
  <si>
    <t>RESIDENTIAL PROPERTY</t>
  </si>
  <si>
    <t>Market value (developed)</t>
  </si>
  <si>
    <t>VA0001</t>
  </si>
  <si>
    <t>Market value (undeveloped)</t>
  </si>
  <si>
    <t>VA0002</t>
  </si>
  <si>
    <t>Old Age / Pensioners / Indigent</t>
  </si>
  <si>
    <t>VA0003</t>
  </si>
  <si>
    <t>Residential, Busness, Agricultural, Industrial, shopping malls and complexes and public service infranstructure will be granted 5% rebate if their paying their accounts before the due date which is the 7th of every month)</t>
  </si>
  <si>
    <t>BUSINESS</t>
  </si>
  <si>
    <t>VA0004</t>
  </si>
  <si>
    <t>VA0005</t>
  </si>
  <si>
    <t>STATE OWNED PROPERTY</t>
  </si>
  <si>
    <t>VA0024</t>
  </si>
  <si>
    <t>VAY025</t>
  </si>
  <si>
    <t>Government - Yearly</t>
  </si>
  <si>
    <t>VA0025</t>
  </si>
  <si>
    <t>The rebate of (1c) one cents shall be given on for rates and taxes for government properties</t>
  </si>
  <si>
    <t>FDC PROPERTIES &amp; PARASTATALS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</si>
  <si>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</si>
  <si>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>VA0008</t>
  </si>
  <si>
    <t>INDUSTRIES, SHOPING MALLS AND COMPLEXES</t>
  </si>
  <si>
    <t>VA0010</t>
  </si>
  <si>
    <t>AGRICULTURAL PROPERTY</t>
  </si>
  <si>
    <t xml:space="preserve">Agricultural land </t>
  </si>
  <si>
    <t>VA0012</t>
  </si>
  <si>
    <t xml:space="preserve"> </t>
  </si>
  <si>
    <t>PUBLIC BENEFIT ORGANIZATION PROPERTY (NON PROFIT ORGANIZATION)</t>
  </si>
  <si>
    <t>VA0013</t>
  </si>
  <si>
    <t>PUBLIC SERVICE INFRASTRUCTURE</t>
  </si>
  <si>
    <t xml:space="preserve">Telephone and Electricity line </t>
  </si>
  <si>
    <t xml:space="preserve">Tower , Roads, dams               </t>
  </si>
  <si>
    <t xml:space="preserve">catchment                              </t>
  </si>
  <si>
    <t>DEVELOPMENT LEVY- RURAL BUSINESS PROPERTIES</t>
  </si>
  <si>
    <t>DEVELOPMENT LEVY-RURAL STATE OWNED PROPERTIES</t>
  </si>
  <si>
    <t>MINING PROPERTY</t>
  </si>
  <si>
    <t>GENERAL - TARIFFS</t>
  </si>
  <si>
    <t>APPROVED</t>
  </si>
  <si>
    <t>RATES</t>
  </si>
  <si>
    <t>%</t>
  </si>
  <si>
    <t>SERVICE</t>
  </si>
  <si>
    <t>INCREASE</t>
  </si>
  <si>
    <t>2013/2014</t>
  </si>
  <si>
    <t>R</t>
  </si>
  <si>
    <t xml:space="preserve">AVERAGE </t>
  </si>
  <si>
    <t>GENERAL</t>
  </si>
  <si>
    <t>Interest on arrears</t>
  </si>
  <si>
    <t xml:space="preserve">Business </t>
  </si>
  <si>
    <t xml:space="preserve">Prime </t>
  </si>
  <si>
    <t>Government accounts</t>
  </si>
  <si>
    <t>Residents</t>
  </si>
  <si>
    <t>R/D cheque fine (per transaction)</t>
  </si>
  <si>
    <t>Reminder / Notice fee per account</t>
  </si>
  <si>
    <t>Rental</t>
  </si>
  <si>
    <t>Market related</t>
  </si>
  <si>
    <t>Search fees - per transaction / per property</t>
  </si>
  <si>
    <t>Clearance Certificate - each</t>
  </si>
  <si>
    <t>Valuation Certificate - each</t>
  </si>
  <si>
    <t>Valuation Objection Fee (per entry)</t>
  </si>
  <si>
    <t>Photocopies - per page</t>
  </si>
  <si>
    <t>Fax Incoming &amp; Outgoing - per page</t>
  </si>
  <si>
    <t>Parking fees (secured parking) per month</t>
  </si>
  <si>
    <t>Basement Parking Employees/Councillors</t>
  </si>
  <si>
    <t>Open parking for employees</t>
  </si>
  <si>
    <t>Basement Parking Executive Mayor, Speaker &amp; MMCs</t>
  </si>
  <si>
    <t>Free</t>
  </si>
  <si>
    <t>Basement Parking Other insitutions</t>
  </si>
  <si>
    <t>Open parking other institutions</t>
  </si>
  <si>
    <t>Parking fees (secured parking) per day</t>
  </si>
  <si>
    <t xml:space="preserve"> From 0-2hr </t>
  </si>
  <si>
    <t>From 2h01-5hrs</t>
  </si>
  <si>
    <t>from 5h01-8hrs</t>
  </si>
  <si>
    <t>from 8h01-12hrs</t>
  </si>
  <si>
    <t>Penalty Fees (Parking)</t>
  </si>
  <si>
    <t>Car wash at basement parking</t>
  </si>
  <si>
    <t>R100 Per offence</t>
  </si>
  <si>
    <t>Clamp Fees</t>
  </si>
  <si>
    <t>RE-PRINTING OF PAY -SLIPS/STATEMENTS</t>
  </si>
  <si>
    <t xml:space="preserve">1. 01 Month - 3 Months </t>
  </si>
  <si>
    <t>R 5.00 per page</t>
  </si>
  <si>
    <t xml:space="preserve">2. 03 Months - 06 Months </t>
  </si>
  <si>
    <t>R 10.00 per page</t>
  </si>
  <si>
    <t>3. 07 Months - 12 Months</t>
  </si>
  <si>
    <t>R 15.00 per page</t>
  </si>
  <si>
    <t xml:space="preserve">4. Periods exceeding 12 Months </t>
  </si>
  <si>
    <t>R 17.00 per page</t>
  </si>
  <si>
    <t xml:space="preserve"> Deposits on Application of Services</t>
  </si>
  <si>
    <t>Residential:</t>
  </si>
  <si>
    <t>Water:</t>
  </si>
  <si>
    <t>Electricity:</t>
  </si>
  <si>
    <t>Sewerage</t>
  </si>
  <si>
    <t xml:space="preserve">Refuse </t>
  </si>
  <si>
    <t>Rates &amp; Taxes</t>
  </si>
  <si>
    <t>Business:</t>
  </si>
  <si>
    <r>
      <t>Water</t>
    </r>
    <r>
      <rPr>
        <sz val="10"/>
        <rFont val="Arial"/>
        <family val="2"/>
      </rPr>
      <t xml:space="preserve">:1. Small </t>
    </r>
  </si>
  <si>
    <t xml:space="preserve">          2. Medium </t>
  </si>
  <si>
    <t xml:space="preserve">          3. Large (Factories,Govrnemnt &amp; FDC)</t>
  </si>
  <si>
    <r>
      <t>Electricity</t>
    </r>
    <r>
      <rPr>
        <sz val="10"/>
        <rFont val="Arial"/>
        <family val="2"/>
      </rPr>
      <t xml:space="preserve">:1. Small </t>
    </r>
  </si>
  <si>
    <t xml:space="preserve">                2. Medium </t>
  </si>
  <si>
    <t xml:space="preserve">                3. Large (Factories,Govrnemnt &amp; FDC)</t>
  </si>
  <si>
    <r>
      <t>Sewerage</t>
    </r>
    <r>
      <rPr>
        <sz val="10"/>
        <rFont val="Arial"/>
        <family val="2"/>
      </rPr>
      <t xml:space="preserve"> 1. Small</t>
    </r>
  </si>
  <si>
    <t xml:space="preserve">               2. Medium</t>
  </si>
  <si>
    <t xml:space="preserve">               3. Large (Factories, Government &amp; FDC)</t>
  </si>
  <si>
    <r>
      <t>Refuse</t>
    </r>
    <r>
      <rPr>
        <sz val="10"/>
        <rFont val="Arial"/>
        <family val="2"/>
      </rPr>
      <t xml:space="preserve"> 1. Small</t>
    </r>
  </si>
  <si>
    <t xml:space="preserve">           2. Medium</t>
  </si>
  <si>
    <t xml:space="preserve">          3. Large (Factories,Government &amp; FDC)</t>
  </si>
  <si>
    <r>
      <t>Rates &amp; Taxes</t>
    </r>
    <r>
      <rPr>
        <sz val="10"/>
        <rFont val="Arial"/>
        <family val="2"/>
      </rPr>
      <t xml:space="preserve"> (Business)</t>
    </r>
  </si>
  <si>
    <t>TEMPERING OFFENCES</t>
  </si>
  <si>
    <t>Household</t>
  </si>
  <si>
    <t>Electricity - 1st offence</t>
  </si>
  <si>
    <t xml:space="preserve">                  2nd offence</t>
  </si>
  <si>
    <t xml:space="preserve">                  3rd offence (charge plus total removal)</t>
  </si>
  <si>
    <t>Business</t>
  </si>
  <si>
    <t>Consumer Deposit as mentioned above are payable on application and shall be adjusted to be in line with averages of 3 months consumption</t>
  </si>
  <si>
    <t>TENDER DOCUMENTS</t>
  </si>
  <si>
    <t>CIDB Grading</t>
  </si>
  <si>
    <t>Threshold</t>
  </si>
  <si>
    <t>R30 000      - R200 000</t>
  </si>
  <si>
    <t>R200 001     - R650 000</t>
  </si>
  <si>
    <t>R650 001     - R2 000 000</t>
  </si>
  <si>
    <t>R2 000 001  - R4 000 000</t>
  </si>
  <si>
    <t>R4 000 001  - R6 500 000</t>
  </si>
  <si>
    <t>R6 500 001  - R13 000 000</t>
  </si>
  <si>
    <t>R13 000 001 - R40 000 000</t>
  </si>
  <si>
    <t>R40 000 001 - R130 000 000</t>
  </si>
  <si>
    <t>R130 000 001 and above</t>
  </si>
  <si>
    <t>INDIGENT - TARIFFS</t>
  </si>
  <si>
    <t>Indigent Subsidy</t>
  </si>
  <si>
    <t xml:space="preserve">Water: 6kl - Free to all households </t>
  </si>
  <si>
    <t>Refuse</t>
  </si>
  <si>
    <t>Sewerage &amp; Sanitation</t>
  </si>
  <si>
    <t>Electricity: 50kWh  - Free to all households with electricity connection</t>
  </si>
  <si>
    <t>Pensioner/Indigent qualify for 100% rebate on registration to be read in conjuction with property tax tariffs</t>
  </si>
  <si>
    <t>Free Basic Supply -applicable to all household consumers</t>
  </si>
  <si>
    <t xml:space="preserve">Water </t>
  </si>
  <si>
    <t>Stand pipes</t>
  </si>
  <si>
    <t>3kl per household</t>
  </si>
  <si>
    <t>6kl per household</t>
  </si>
  <si>
    <t>Unmeterd yard connection</t>
  </si>
  <si>
    <t>3.5kl per household</t>
  </si>
  <si>
    <t>Electricity</t>
  </si>
  <si>
    <t>50 kWh per household</t>
  </si>
  <si>
    <t>2014/2015</t>
  </si>
  <si>
    <t>APPROVED 2013/2014</t>
  </si>
  <si>
    <t>(20% rebate will be granted on the full payment made in full before 30 September 2014)</t>
  </si>
  <si>
    <t>R105 Per offence</t>
  </si>
  <si>
    <t>R 6.00 per page</t>
  </si>
  <si>
    <t>R 12.00 per page</t>
  </si>
  <si>
    <t>R 18.00 per page</t>
  </si>
  <si>
    <t>R 20.40 per page</t>
  </si>
  <si>
    <t>(Rebate on first R80 000 of market value is granted)</t>
  </si>
  <si>
    <t>2014/2015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</si>
</sst>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0000"/>
    <numFmt numFmtId="165" formatCode="#,##0.0000"/>
    <numFmt numFmtId="166" formatCode="0.0000"/>
    <numFmt numFmtId="167" formatCode="0.0%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6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2" applyFont="1" applyFill="1" applyBorder="1"/>
    <xf numFmtId="0" fontId="4" fillId="2" borderId="0" xfId="0" applyFont="1" applyFill="1"/>
    <xf numFmtId="0" fontId="4" fillId="0" borderId="0" xfId="0" applyFont="1"/>
    <xf numFmtId="0" fontId="3" fillId="2" borderId="6" xfId="0" applyFont="1" applyFill="1" applyBorder="1"/>
    <xf numFmtId="0" fontId="3" fillId="2" borderId="7" xfId="0" applyFont="1" applyFill="1" applyBorder="1"/>
    <xf numFmtId="0" fontId="5" fillId="2" borderId="10" xfId="2" applyFont="1" applyFill="1" applyBorder="1"/>
    <xf numFmtId="0" fontId="3" fillId="2" borderId="1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164" fontId="3" fillId="2" borderId="7" xfId="0" applyNumberFormat="1" applyFont="1" applyFill="1" applyBorder="1" applyAlignment="1">
      <alignment wrapText="1"/>
    </xf>
    <xf numFmtId="0" fontId="6" fillId="2" borderId="7" xfId="2" applyFont="1" applyFill="1" applyBorder="1" applyAlignment="1">
      <alignment wrapText="1"/>
    </xf>
    <xf numFmtId="0" fontId="3" fillId="2" borderId="0" xfId="0" applyFont="1" applyFill="1"/>
    <xf numFmtId="0" fontId="3" fillId="0" borderId="0" xfId="0" applyFont="1"/>
    <xf numFmtId="0" fontId="3" fillId="2" borderId="12" xfId="0" applyFont="1" applyFill="1" applyBorder="1"/>
    <xf numFmtId="0" fontId="3" fillId="2" borderId="13" xfId="0" applyFont="1" applyFill="1" applyBorder="1"/>
    <xf numFmtId="0" fontId="4" fillId="2" borderId="13" xfId="0" applyFont="1" applyFill="1" applyBorder="1"/>
    <xf numFmtId="164" fontId="4" fillId="2" borderId="13" xfId="0" applyNumberFormat="1" applyFont="1" applyFill="1" applyBorder="1"/>
    <xf numFmtId="0" fontId="5" fillId="2" borderId="14" xfId="2" applyFont="1" applyFill="1" applyBorder="1"/>
    <xf numFmtId="0" fontId="4" fillId="2" borderId="12" xfId="0" applyFont="1" applyFill="1" applyBorder="1"/>
    <xf numFmtId="165" fontId="4" fillId="2" borderId="15" xfId="0" applyNumberFormat="1" applyFont="1" applyFill="1" applyBorder="1"/>
    <xf numFmtId="9" fontId="4" fillId="2" borderId="15" xfId="0" applyNumberFormat="1" applyFont="1" applyFill="1" applyBorder="1"/>
    <xf numFmtId="0" fontId="5" fillId="2" borderId="16" xfId="2" applyFont="1" applyFill="1" applyBorder="1"/>
    <xf numFmtId="0" fontId="3" fillId="2" borderId="12" xfId="0" applyFont="1" applyFill="1" applyBorder="1" applyAlignment="1">
      <alignment wrapText="1"/>
    </xf>
    <xf numFmtId="0" fontId="4" fillId="2" borderId="0" xfId="0" applyFont="1" applyFill="1" applyBorder="1"/>
    <xf numFmtId="166" fontId="4" fillId="2" borderId="15" xfId="0" applyNumberFormat="1" applyFont="1" applyFill="1" applyBorder="1"/>
    <xf numFmtId="164" fontId="4" fillId="2" borderId="15" xfId="0" applyNumberFormat="1" applyFont="1" applyFill="1" applyBorder="1"/>
    <xf numFmtId="0" fontId="4" fillId="2" borderId="15" xfId="0" applyFont="1" applyFill="1" applyBorder="1"/>
    <xf numFmtId="9" fontId="4" fillId="2" borderId="15" xfId="1" applyFont="1" applyFill="1" applyBorder="1"/>
    <xf numFmtId="0" fontId="4" fillId="2" borderId="17" xfId="2" applyFont="1" applyFill="1" applyBorder="1"/>
    <xf numFmtId="0" fontId="4" fillId="2" borderId="19" xfId="2" applyFont="1" applyFill="1" applyBorder="1"/>
    <xf numFmtId="0" fontId="4" fillId="2" borderId="12" xfId="0" applyFont="1" applyFill="1" applyBorder="1" applyAlignment="1">
      <alignment wrapText="1"/>
    </xf>
    <xf numFmtId="1" fontId="4" fillId="2" borderId="15" xfId="1" applyNumberFormat="1" applyFont="1" applyFill="1" applyBorder="1"/>
    <xf numFmtId="165" fontId="4" fillId="2" borderId="15" xfId="1" applyNumberFormat="1" applyFont="1" applyFill="1" applyBorder="1"/>
    <xf numFmtId="0" fontId="4" fillId="2" borderId="0" xfId="2" applyFont="1" applyFill="1" applyBorder="1"/>
    <xf numFmtId="0" fontId="4" fillId="2" borderId="0" xfId="2" applyFont="1" applyFill="1" applyBorder="1" applyAlignment="1">
      <alignment horizontal="left"/>
    </xf>
    <xf numFmtId="0" fontId="3" fillId="2" borderId="12" xfId="2" applyFont="1" applyFill="1" applyBorder="1"/>
    <xf numFmtId="165" fontId="4" fillId="2" borderId="0" xfId="0" applyNumberFormat="1" applyFont="1" applyFill="1" applyBorder="1"/>
    <xf numFmtId="49" fontId="4" fillId="2" borderId="12" xfId="0" applyNumberFormat="1" applyFont="1" applyFill="1" applyBorder="1" applyAlignment="1">
      <alignment horizontal="left"/>
    </xf>
    <xf numFmtId="10" fontId="4" fillId="2" borderId="15" xfId="0" applyNumberFormat="1" applyFont="1" applyFill="1" applyBorder="1"/>
    <xf numFmtId="49" fontId="4" fillId="2" borderId="12" xfId="0" applyNumberFormat="1" applyFont="1" applyFill="1" applyBorder="1"/>
    <xf numFmtId="49" fontId="3" fillId="2" borderId="12" xfId="0" applyNumberFormat="1" applyFont="1" applyFill="1" applyBorder="1" applyAlignment="1">
      <alignment wrapText="1"/>
    </xf>
    <xf numFmtId="0" fontId="4" fillId="2" borderId="8" xfId="0" applyFont="1" applyFill="1" applyBorder="1"/>
    <xf numFmtId="0" fontId="4" fillId="2" borderId="9" xfId="0" applyFont="1" applyFill="1" applyBorder="1"/>
    <xf numFmtId="165" fontId="4" fillId="2" borderId="9" xfId="0" applyNumberFormat="1" applyFont="1" applyFill="1" applyBorder="1"/>
    <xf numFmtId="0" fontId="4" fillId="2" borderId="10" xfId="0" applyFont="1" applyFill="1" applyBorder="1"/>
    <xf numFmtId="0" fontId="4" fillId="2" borderId="0" xfId="0" applyFont="1" applyFill="1" applyAlignment="1">
      <alignment horizontal="center" wrapText="1"/>
    </xf>
    <xf numFmtId="4" fontId="8" fillId="2" borderId="21" xfId="3" applyNumberFormat="1" applyFont="1" applyFill="1" applyBorder="1"/>
    <xf numFmtId="0" fontId="8" fillId="2" borderId="21" xfId="3" applyFont="1" applyFill="1" applyBorder="1"/>
    <xf numFmtId="4" fontId="8" fillId="2" borderId="22" xfId="3" applyNumberFormat="1" applyFont="1" applyFill="1" applyBorder="1"/>
    <xf numFmtId="0" fontId="0" fillId="2" borderId="0" xfId="0" applyFill="1"/>
    <xf numFmtId="0" fontId="9" fillId="2" borderId="3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4" fontId="10" fillId="2" borderId="5" xfId="3" applyNumberFormat="1" applyFont="1" applyFill="1" applyBorder="1" applyAlignment="1">
      <alignment horizontal="center"/>
    </xf>
    <xf numFmtId="0" fontId="9" fillId="2" borderId="23" xfId="3" applyFont="1" applyFill="1" applyBorder="1" applyAlignment="1">
      <alignment horizontal="center"/>
    </xf>
    <xf numFmtId="0" fontId="9" fillId="2" borderId="24" xfId="3" applyFont="1" applyFill="1" applyBorder="1" applyAlignment="1">
      <alignment horizontal="center"/>
    </xf>
    <xf numFmtId="4" fontId="10" fillId="2" borderId="24" xfId="3" applyNumberFormat="1" applyFont="1" applyFill="1" applyBorder="1" applyAlignment="1">
      <alignment horizontal="center"/>
    </xf>
    <xf numFmtId="0" fontId="10" fillId="2" borderId="25" xfId="3" applyFont="1" applyFill="1" applyBorder="1" applyAlignment="1">
      <alignment horizontal="center"/>
    </xf>
    <xf numFmtId="4" fontId="10" fillId="2" borderId="25" xfId="3" applyNumberFormat="1" applyFont="1" applyFill="1" applyBorder="1" applyAlignment="1">
      <alignment horizontal="center"/>
    </xf>
    <xf numFmtId="4" fontId="10" fillId="2" borderId="10" xfId="3" quotePrefix="1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4" fontId="10" fillId="2" borderId="7" xfId="3" quotePrefix="1" applyNumberFormat="1" applyFont="1" applyFill="1" applyBorder="1" applyAlignment="1">
      <alignment horizontal="center"/>
    </xf>
    <xf numFmtId="4" fontId="10" fillId="2" borderId="2" xfId="4" applyNumberFormat="1" applyFont="1" applyFill="1" applyBorder="1" applyAlignment="1">
      <alignment horizontal="center"/>
    </xf>
    <xf numFmtId="43" fontId="10" fillId="2" borderId="2" xfId="4" applyFont="1" applyFill="1" applyBorder="1" applyAlignment="1">
      <alignment horizontal="center"/>
    </xf>
    <xf numFmtId="0" fontId="11" fillId="2" borderId="0" xfId="0" applyFont="1" applyFill="1"/>
    <xf numFmtId="0" fontId="11" fillId="0" borderId="0" xfId="0" applyFont="1"/>
    <xf numFmtId="4" fontId="10" fillId="2" borderId="7" xfId="4" applyNumberFormat="1" applyFont="1" applyFill="1" applyBorder="1" applyAlignment="1">
      <alignment horizontal="center"/>
    </xf>
    <xf numFmtId="43" fontId="10" fillId="2" borderId="7" xfId="4" applyFont="1" applyFill="1" applyBorder="1" applyAlignment="1">
      <alignment horizontal="center"/>
    </xf>
    <xf numFmtId="4" fontId="2" fillId="2" borderId="13" xfId="4" applyNumberFormat="1" applyFont="1" applyFill="1" applyBorder="1"/>
    <xf numFmtId="9" fontId="2" fillId="2" borderId="13" xfId="4" applyNumberFormat="1" applyFont="1" applyFill="1" applyBorder="1" applyAlignment="1">
      <alignment wrapText="1"/>
    </xf>
    <xf numFmtId="4" fontId="2" fillId="2" borderId="14" xfId="4" applyNumberFormat="1" applyFont="1" applyFill="1" applyBorder="1"/>
    <xf numFmtId="4" fontId="2" fillId="2" borderId="15" xfId="4" applyNumberFormat="1" applyFont="1" applyFill="1" applyBorder="1"/>
    <xf numFmtId="9" fontId="2" fillId="2" borderId="15" xfId="4" applyNumberFormat="1" applyFont="1" applyFill="1" applyBorder="1"/>
    <xf numFmtId="4" fontId="2" fillId="2" borderId="16" xfId="4" applyNumberFormat="1" applyFont="1" applyFill="1" applyBorder="1"/>
    <xf numFmtId="9" fontId="2" fillId="2" borderId="15" xfId="1" applyFont="1" applyFill="1" applyBorder="1"/>
    <xf numFmtId="4" fontId="2" fillId="2" borderId="15" xfId="4" applyNumberFormat="1" applyFont="1" applyFill="1" applyBorder="1" applyAlignment="1">
      <alignment horizontal="right"/>
    </xf>
    <xf numFmtId="167" fontId="2" fillId="2" borderId="15" xfId="4" applyNumberFormat="1" applyFont="1" applyFill="1" applyBorder="1"/>
    <xf numFmtId="4" fontId="2" fillId="2" borderId="16" xfId="4" applyNumberFormat="1" applyFont="1" applyFill="1" applyBorder="1" applyAlignment="1">
      <alignment horizontal="center"/>
    </xf>
    <xf numFmtId="4" fontId="2" fillId="2" borderId="15" xfId="4" applyNumberFormat="1" applyFont="1" applyFill="1" applyBorder="1" applyAlignment="1">
      <alignment horizontal="center"/>
    </xf>
    <xf numFmtId="4" fontId="2" fillId="2" borderId="29" xfId="4" applyNumberFormat="1" applyFont="1" applyFill="1" applyBorder="1" applyAlignment="1">
      <alignment horizontal="center"/>
    </xf>
    <xf numFmtId="167" fontId="2" fillId="2" borderId="29" xfId="4" applyNumberFormat="1" applyFont="1" applyFill="1" applyBorder="1"/>
    <xf numFmtId="4" fontId="2" fillId="2" borderId="30" xfId="4" applyNumberFormat="1" applyFont="1" applyFill="1" applyBorder="1"/>
    <xf numFmtId="4" fontId="2" fillId="2" borderId="33" xfId="4" applyNumberFormat="1" applyFont="1" applyFill="1" applyBorder="1"/>
    <xf numFmtId="9" fontId="2" fillId="2" borderId="33" xfId="4" applyNumberFormat="1" applyFont="1" applyFill="1" applyBorder="1"/>
    <xf numFmtId="4" fontId="2" fillId="2" borderId="34" xfId="4" applyNumberFormat="1" applyFont="1" applyFill="1" applyBorder="1"/>
    <xf numFmtId="4" fontId="2" fillId="2" borderId="37" xfId="4" applyNumberFormat="1" applyFont="1" applyFill="1" applyBorder="1"/>
    <xf numFmtId="9" fontId="2" fillId="2" borderId="37" xfId="4" applyNumberFormat="1" applyFont="1" applyFill="1" applyBorder="1"/>
    <xf numFmtId="4" fontId="2" fillId="2" borderId="38" xfId="4" applyNumberFormat="1" applyFont="1" applyFill="1" applyBorder="1"/>
    <xf numFmtId="9" fontId="2" fillId="2" borderId="13" xfId="4" applyNumberFormat="1" applyFont="1" applyFill="1" applyBorder="1"/>
    <xf numFmtId="0" fontId="0" fillId="2" borderId="39" xfId="0" applyFill="1" applyBorder="1" applyAlignment="1"/>
    <xf numFmtId="0" fontId="0" fillId="2" borderId="29" xfId="0" applyFill="1" applyBorder="1" applyAlignment="1"/>
    <xf numFmtId="4" fontId="0" fillId="2" borderId="29" xfId="0" applyNumberFormat="1" applyFill="1" applyBorder="1" applyAlignment="1"/>
    <xf numFmtId="0" fontId="2" fillId="2" borderId="29" xfId="3" applyFont="1" applyFill="1" applyBorder="1"/>
    <xf numFmtId="4" fontId="0" fillId="2" borderId="33" xfId="0" applyNumberFormat="1" applyFill="1" applyBorder="1" applyAlignment="1"/>
    <xf numFmtId="0" fontId="2" fillId="2" borderId="33" xfId="3" applyFill="1" applyBorder="1"/>
    <xf numFmtId="0" fontId="11" fillId="2" borderId="41" xfId="3" applyFont="1" applyFill="1" applyBorder="1" applyAlignment="1">
      <alignment wrapText="1"/>
    </xf>
    <xf numFmtId="0" fontId="11" fillId="2" borderId="13" xfId="3" applyFont="1" applyFill="1" applyBorder="1"/>
    <xf numFmtId="4" fontId="2" fillId="2" borderId="13" xfId="3" applyNumberFormat="1" applyFill="1" applyBorder="1"/>
    <xf numFmtId="0" fontId="2" fillId="2" borderId="12" xfId="3" applyFill="1" applyBorder="1" applyAlignment="1">
      <alignment horizontal="center"/>
    </xf>
    <xf numFmtId="0" fontId="2" fillId="2" borderId="15" xfId="3" applyFill="1" applyBorder="1"/>
    <xf numFmtId="4" fontId="2" fillId="2" borderId="15" xfId="3" applyNumberFormat="1" applyFill="1" applyBorder="1"/>
    <xf numFmtId="0" fontId="2" fillId="2" borderId="15" xfId="3" applyFont="1" applyFill="1" applyBorder="1"/>
    <xf numFmtId="0" fontId="15" fillId="2" borderId="15" xfId="3" applyFont="1" applyFill="1" applyBorder="1"/>
    <xf numFmtId="0" fontId="2" fillId="2" borderId="39" xfId="3" applyFill="1" applyBorder="1" applyAlignment="1">
      <alignment horizontal="center"/>
    </xf>
    <xf numFmtId="0" fontId="2" fillId="2" borderId="29" xfId="3" applyFill="1" applyBorder="1"/>
    <xf numFmtId="4" fontId="2" fillId="2" borderId="29" xfId="3" applyNumberFormat="1" applyFill="1" applyBorder="1"/>
    <xf numFmtId="0" fontId="11" fillId="2" borderId="29" xfId="3" applyFont="1" applyFill="1" applyBorder="1"/>
    <xf numFmtId="0" fontId="2" fillId="2" borderId="0" xfId="3" applyFill="1"/>
    <xf numFmtId="4" fontId="2" fillId="2" borderId="0" xfId="3" applyNumberFormat="1" applyFill="1"/>
    <xf numFmtId="0" fontId="2" fillId="2" borderId="0" xfId="3" applyFill="1" applyBorder="1"/>
    <xf numFmtId="4" fontId="2" fillId="2" borderId="0" xfId="4" applyNumberFormat="1" applyFont="1" applyFill="1" applyBorder="1"/>
    <xf numFmtId="0" fontId="11" fillId="2" borderId="0" xfId="3" applyFont="1" applyFill="1" applyBorder="1"/>
    <xf numFmtId="0" fontId="2" fillId="2" borderId="0" xfId="3" applyFont="1" applyFill="1" applyBorder="1"/>
    <xf numFmtId="4" fontId="0" fillId="2" borderId="0" xfId="0" applyNumberFormat="1" applyFill="1"/>
    <xf numFmtId="4" fontId="0" fillId="0" borderId="0" xfId="0" applyNumberFormat="1"/>
    <xf numFmtId="0" fontId="7" fillId="2" borderId="3" xfId="0" applyFont="1" applyFill="1" applyBorder="1"/>
    <xf numFmtId="0" fontId="8" fillId="2" borderId="4" xfId="0" applyFont="1" applyFill="1" applyBorder="1"/>
    <xf numFmtId="10" fontId="8" fillId="2" borderId="4" xfId="0" applyNumberFormat="1" applyFont="1" applyFill="1" applyBorder="1"/>
    <xf numFmtId="0" fontId="8" fillId="2" borderId="5" xfId="0" applyFont="1" applyFill="1" applyBorder="1"/>
    <xf numFmtId="0" fontId="8" fillId="2" borderId="0" xfId="0" applyFont="1" applyFill="1"/>
    <xf numFmtId="0" fontId="0" fillId="0" borderId="0" xfId="0" applyFill="1"/>
    <xf numFmtId="0" fontId="0" fillId="2" borderId="8" xfId="0" applyFill="1" applyBorder="1"/>
    <xf numFmtId="0" fontId="0" fillId="2" borderId="9" xfId="0" applyFill="1" applyBorder="1"/>
    <xf numFmtId="10" fontId="0" fillId="2" borderId="9" xfId="0" applyNumberFormat="1" applyFill="1" applyBorder="1"/>
    <xf numFmtId="0" fontId="0" fillId="2" borderId="10" xfId="0" applyFill="1" applyBorder="1"/>
    <xf numFmtId="0" fontId="9" fillId="2" borderId="2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2" fontId="10" fillId="2" borderId="7" xfId="0" quotePrefix="1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9" fillId="2" borderId="41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10" fontId="9" fillId="2" borderId="42" xfId="0" applyNumberFormat="1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0" fillId="2" borderId="12" xfId="0" applyFill="1" applyBorder="1"/>
    <xf numFmtId="0" fontId="0" fillId="2" borderId="42" xfId="0" applyFill="1" applyBorder="1"/>
    <xf numFmtId="10" fontId="0" fillId="2" borderId="42" xfId="0" applyNumberFormat="1" applyFill="1" applyBorder="1"/>
    <xf numFmtId="0" fontId="0" fillId="2" borderId="43" xfId="0" applyFill="1" applyBorder="1"/>
    <xf numFmtId="0" fontId="0" fillId="2" borderId="0" xfId="0" applyFill="1" applyBorder="1"/>
    <xf numFmtId="0" fontId="13" fillId="2" borderId="12" xfId="0" applyFont="1" applyFill="1" applyBorder="1"/>
    <xf numFmtId="43" fontId="2" fillId="2" borderId="13" xfId="10" applyFont="1" applyFill="1" applyBorder="1"/>
    <xf numFmtId="167" fontId="0" fillId="2" borderId="13" xfId="0" applyNumberFormat="1" applyFill="1" applyBorder="1"/>
    <xf numFmtId="2" fontId="2" fillId="2" borderId="14" xfId="10" applyNumberFormat="1" applyFont="1" applyFill="1" applyBorder="1"/>
    <xf numFmtId="43" fontId="2" fillId="2" borderId="15" xfId="10" applyFont="1" applyFill="1" applyBorder="1"/>
    <xf numFmtId="167" fontId="0" fillId="2" borderId="15" xfId="0" applyNumberFormat="1" applyFill="1" applyBorder="1"/>
    <xf numFmtId="2" fontId="2" fillId="2" borderId="16" xfId="10" applyNumberFormat="1" applyFont="1" applyFill="1" applyBorder="1"/>
    <xf numFmtId="0" fontId="13" fillId="2" borderId="12" xfId="0" applyFont="1" applyFill="1" applyBorder="1" applyAlignment="1">
      <alignment wrapText="1"/>
    </xf>
    <xf numFmtId="4" fontId="2" fillId="2" borderId="37" xfId="10" applyNumberFormat="1" applyFont="1" applyFill="1" applyBorder="1"/>
    <xf numFmtId="167" fontId="0" fillId="2" borderId="37" xfId="0" applyNumberFormat="1" applyFill="1" applyBorder="1"/>
    <xf numFmtId="2" fontId="2" fillId="2" borderId="38" xfId="10" applyNumberFormat="1" applyFont="1" applyFill="1" applyBorder="1"/>
    <xf numFmtId="43" fontId="2" fillId="2" borderId="42" xfId="10" applyFont="1" applyFill="1" applyBorder="1"/>
    <xf numFmtId="4" fontId="2" fillId="2" borderId="43" xfId="10" applyNumberFormat="1" applyFont="1" applyFill="1" applyBorder="1"/>
    <xf numFmtId="43" fontId="2" fillId="2" borderId="43" xfId="10" applyFont="1" applyFill="1" applyBorder="1"/>
    <xf numFmtId="0" fontId="11" fillId="2" borderId="11" xfId="0" applyFont="1" applyFill="1" applyBorder="1" applyAlignment="1">
      <alignment wrapText="1"/>
    </xf>
    <xf numFmtId="43" fontId="11" fillId="2" borderId="44" xfId="10" applyFont="1" applyFill="1" applyBorder="1"/>
    <xf numFmtId="0" fontId="10" fillId="2" borderId="11" xfId="0" applyFont="1" applyFill="1" applyBorder="1"/>
    <xf numFmtId="9" fontId="2" fillId="2" borderId="47" xfId="1" applyFont="1" applyFill="1" applyBorder="1"/>
    <xf numFmtId="0" fontId="16" fillId="2" borderId="12" xfId="0" applyFont="1" applyFill="1" applyBorder="1"/>
    <xf numFmtId="43" fontId="2" fillId="2" borderId="50" xfId="10" applyFont="1" applyFill="1" applyBorder="1"/>
    <xf numFmtId="10" fontId="0" fillId="2" borderId="0" xfId="0" applyNumberFormat="1" applyFill="1" applyBorder="1"/>
    <xf numFmtId="0" fontId="0" fillId="2" borderId="24" xfId="0" applyFill="1" applyBorder="1"/>
    <xf numFmtId="0" fontId="7" fillId="2" borderId="12" xfId="0" applyFont="1" applyFill="1" applyBorder="1" applyAlignment="1">
      <alignment horizontal="center" wrapText="1"/>
    </xf>
    <xf numFmtId="43" fontId="2" fillId="2" borderId="47" xfId="10" applyFont="1" applyFill="1" applyBorder="1"/>
    <xf numFmtId="10" fontId="0" fillId="2" borderId="48" xfId="0" applyNumberFormat="1" applyFill="1" applyBorder="1"/>
    <xf numFmtId="0" fontId="0" fillId="2" borderId="49" xfId="0" applyFill="1" applyBorder="1"/>
    <xf numFmtId="0" fontId="14" fillId="2" borderId="12" xfId="0" applyFont="1" applyFill="1" applyBorder="1"/>
    <xf numFmtId="0" fontId="0" fillId="2" borderId="38" xfId="0" applyFill="1" applyBorder="1" applyAlignment="1">
      <alignment horizontal="right"/>
    </xf>
    <xf numFmtId="10" fontId="0" fillId="2" borderId="37" xfId="0" applyNumberFormat="1" applyFill="1" applyBorder="1" applyAlignment="1">
      <alignment horizontal="right"/>
    </xf>
    <xf numFmtId="0" fontId="2" fillId="2" borderId="12" xfId="0" applyFont="1" applyFill="1" applyBorder="1"/>
    <xf numFmtId="43" fontId="2" fillId="2" borderId="43" xfId="10" applyFont="1" applyFill="1" applyBorder="1" applyAlignment="1">
      <alignment horizontal="right"/>
    </xf>
    <xf numFmtId="10" fontId="0" fillId="2" borderId="42" xfId="0" applyNumberFormat="1" applyFill="1" applyBorder="1" applyAlignment="1">
      <alignment horizontal="right"/>
    </xf>
    <xf numFmtId="9" fontId="0" fillId="2" borderId="42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9" fontId="0" fillId="2" borderId="13" xfId="0" applyNumberFormat="1" applyFill="1" applyBorder="1" applyAlignment="1">
      <alignment horizontal="right"/>
    </xf>
    <xf numFmtId="43" fontId="2" fillId="2" borderId="15" xfId="10" applyFont="1" applyFill="1" applyBorder="1" applyAlignment="1">
      <alignment horizontal="right" wrapText="1"/>
    </xf>
    <xf numFmtId="9" fontId="0" fillId="2" borderId="15" xfId="0" applyNumberFormat="1" applyFill="1" applyBorder="1" applyAlignment="1">
      <alignment horizontal="right"/>
    </xf>
    <xf numFmtId="43" fontId="2" fillId="2" borderId="51" xfId="10" applyFont="1" applyFill="1" applyBorder="1" applyAlignment="1">
      <alignment horizontal="right" wrapText="1"/>
    </xf>
    <xf numFmtId="43" fontId="2" fillId="2" borderId="37" xfId="10" applyFont="1" applyFill="1" applyBorder="1" applyAlignment="1">
      <alignment horizontal="right"/>
    </xf>
    <xf numFmtId="10" fontId="0" fillId="2" borderId="13" xfId="0" applyNumberFormat="1" applyFill="1" applyBorder="1"/>
    <xf numFmtId="0" fontId="0" fillId="2" borderId="14" xfId="0" applyFill="1" applyBorder="1"/>
    <xf numFmtId="0" fontId="2" fillId="2" borderId="28" xfId="0" applyFont="1" applyFill="1" applyBorder="1"/>
    <xf numFmtId="43" fontId="2" fillId="2" borderId="9" xfId="10" applyFont="1" applyFill="1" applyBorder="1"/>
    <xf numFmtId="0" fontId="2" fillId="2" borderId="0" xfId="0" applyFont="1" applyFill="1" applyBorder="1"/>
    <xf numFmtId="43" fontId="2" fillId="2" borderId="0" xfId="10" applyFont="1" applyFill="1" applyBorder="1"/>
    <xf numFmtId="0" fontId="15" fillId="2" borderId="0" xfId="0" applyFont="1" applyFill="1" applyBorder="1"/>
    <xf numFmtId="10" fontId="0" fillId="2" borderId="0" xfId="0" applyNumberFormat="1" applyFill="1"/>
    <xf numFmtId="0" fontId="15" fillId="2" borderId="0" xfId="0" applyFont="1" applyFill="1"/>
    <xf numFmtId="10" fontId="0" fillId="0" borderId="0" xfId="0" applyNumberFormat="1" applyFill="1"/>
    <xf numFmtId="4" fontId="0" fillId="2" borderId="16" xfId="4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8" xfId="2" applyFont="1" applyFill="1" applyBorder="1" applyAlignment="1">
      <alignment horizontal="left"/>
    </xf>
    <xf numFmtId="0" fontId="4" fillId="2" borderId="5" xfId="2" applyFont="1" applyFill="1" applyBorder="1" applyAlignment="1">
      <alignment horizontal="left"/>
    </xf>
    <xf numFmtId="0" fontId="4" fillId="2" borderId="20" xfId="2" applyFont="1" applyFill="1" applyBorder="1" applyAlignment="1">
      <alignment horizontal="left"/>
    </xf>
    <xf numFmtId="0" fontId="4" fillId="2" borderId="10" xfId="2" applyFont="1" applyFill="1" applyBorder="1" applyAlignment="1">
      <alignment horizontal="left"/>
    </xf>
    <xf numFmtId="0" fontId="2" fillId="2" borderId="12" xfId="3" applyFont="1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11" fillId="2" borderId="40" xfId="3" applyFont="1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2" fillId="2" borderId="11" xfId="3" applyFont="1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11" fillId="2" borderId="11" xfId="3" applyFont="1" applyFill="1" applyBorder="1" applyAlignment="1">
      <alignment wrapText="1"/>
    </xf>
    <xf numFmtId="0" fontId="2" fillId="2" borderId="35" xfId="3" applyFont="1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11" fillId="2" borderId="12" xfId="3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11" fillId="2" borderId="6" xfId="3" applyFont="1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14" fillId="2" borderId="11" xfId="3" applyFont="1" applyFill="1" applyBorder="1" applyAlignment="1">
      <alignment wrapText="1"/>
    </xf>
    <xf numFmtId="0" fontId="2" fillId="2" borderId="28" xfId="3" applyFont="1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7" fillId="2" borderId="31" xfId="3" applyFont="1" applyFill="1" applyBorder="1" applyAlignment="1">
      <alignment horizontal="center" wrapText="1"/>
    </xf>
    <xf numFmtId="0" fontId="0" fillId="2" borderId="32" xfId="0" applyFill="1" applyBorder="1" applyAlignment="1">
      <alignment wrapText="1"/>
    </xf>
    <xf numFmtId="0" fontId="13" fillId="2" borderId="11" xfId="3" applyFont="1" applyFill="1" applyBorder="1" applyAlignment="1">
      <alignment wrapText="1"/>
    </xf>
    <xf numFmtId="0" fontId="7" fillId="2" borderId="1" xfId="3" applyFont="1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10" fillId="2" borderId="8" xfId="3" applyFont="1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10" fillId="2" borderId="3" xfId="3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8" xfId="3" applyFont="1" applyFill="1" applyBorder="1" applyAlignment="1">
      <alignment horizontal="center" wrapText="1"/>
    </xf>
    <xf numFmtId="0" fontId="11" fillId="2" borderId="10" xfId="0" applyFont="1" applyFill="1" applyBorder="1" applyAlignment="1">
      <alignment wrapText="1"/>
    </xf>
    <xf numFmtId="9" fontId="0" fillId="2" borderId="45" xfId="0" applyNumberFormat="1" applyFill="1" applyBorder="1" applyAlignment="1">
      <alignment wrapText="1"/>
    </xf>
    <xf numFmtId="0" fontId="0" fillId="2" borderId="46" xfId="0" applyFill="1" applyBorder="1" applyAlignment="1">
      <alignment wrapText="1"/>
    </xf>
    <xf numFmtId="0" fontId="0" fillId="2" borderId="48" xfId="0" applyFill="1" applyBorder="1" applyAlignment="1">
      <alignment wrapText="1"/>
    </xf>
    <xf numFmtId="0" fontId="0" fillId="2" borderId="49" xfId="0" applyFill="1" applyBorder="1" applyAlignment="1">
      <alignment wrapText="1"/>
    </xf>
  </cellXfs>
  <cellStyles count="11">
    <cellStyle name="Comma" xfId="10" builtinId="3"/>
    <cellStyle name="Comma 2" xfId="4"/>
    <cellStyle name="Comma 2 2" xfId="5"/>
    <cellStyle name="Comma 3" xfId="6"/>
    <cellStyle name="Comma 3 2" xfId="7"/>
    <cellStyle name="Normal" xfId="0" builtinId="0"/>
    <cellStyle name="Normal 2" xfId="3"/>
    <cellStyle name="Normal 3" xfId="2"/>
    <cellStyle name="Percent" xfId="1" builtinId="5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1"/>
  <sheetViews>
    <sheetView view="pageBreakPreview" zoomScale="80" zoomScaleNormal="85" zoomScaleSheetLayoutView="80" workbookViewId="0">
      <selection activeCell="D10" sqref="D10"/>
    </sheetView>
  </sheetViews>
  <sheetFormatPr defaultRowHeight="15" x14ac:dyDescent="0.2"/>
  <cols>
    <col min="1" max="1" width="52.42578125" style="7" customWidth="1"/>
    <col min="2" max="2" width="14.5703125" style="7" customWidth="1"/>
    <col min="3" max="3" width="10.7109375" style="7" bestFit="1" customWidth="1"/>
    <col min="4" max="4" width="15" style="7" bestFit="1" customWidth="1"/>
    <col min="5" max="5" width="11.28515625" style="7" customWidth="1"/>
    <col min="6" max="6" width="19" style="7" customWidth="1"/>
    <col min="7" max="7" width="11" style="7" bestFit="1" customWidth="1"/>
    <col min="8" max="8" width="12.28515625" style="7" bestFit="1" customWidth="1"/>
    <col min="9" max="9" width="2.28515625" style="7" bestFit="1" customWidth="1"/>
    <col min="10" max="10" width="21.28515625" style="7" customWidth="1"/>
    <col min="11" max="16384" width="9.140625" style="7"/>
  </cols>
  <sheetData>
    <row r="1" spans="1:10" ht="16.5" thickBot="1" x14ac:dyDescent="0.3">
      <c r="A1" s="1" t="s">
        <v>0</v>
      </c>
      <c r="B1" s="2"/>
      <c r="C1" s="3"/>
      <c r="D1" s="4"/>
      <c r="E1" s="4"/>
      <c r="F1" s="4"/>
      <c r="G1" s="5"/>
      <c r="H1" s="6"/>
      <c r="I1" s="6"/>
      <c r="J1" s="6"/>
    </row>
    <row r="2" spans="1:10" ht="16.5" thickBot="1" x14ac:dyDescent="0.3">
      <c r="A2" s="8"/>
      <c r="B2" s="9"/>
      <c r="C2" s="198" t="s">
        <v>156</v>
      </c>
      <c r="D2" s="199"/>
      <c r="E2" s="199"/>
      <c r="F2" s="199"/>
      <c r="G2" s="10"/>
      <c r="H2" s="6"/>
      <c r="I2" s="6"/>
      <c r="J2" s="6"/>
    </row>
    <row r="3" spans="1:10" s="16" customFormat="1" ht="48" thickBot="1" x14ac:dyDescent="0.3">
      <c r="A3" s="11"/>
      <c r="B3" s="12" t="s">
        <v>148</v>
      </c>
      <c r="C3" s="12" t="s">
        <v>1</v>
      </c>
      <c r="D3" s="9" t="s">
        <v>2</v>
      </c>
      <c r="E3" s="13" t="s">
        <v>3</v>
      </c>
      <c r="F3" s="13" t="s">
        <v>4</v>
      </c>
      <c r="G3" s="14" t="s">
        <v>5</v>
      </c>
      <c r="H3" s="15"/>
      <c r="I3" s="15"/>
      <c r="J3" s="15"/>
    </row>
    <row r="4" spans="1:10" ht="15.75" x14ac:dyDescent="0.25">
      <c r="A4" s="17" t="s">
        <v>6</v>
      </c>
      <c r="B4" s="18"/>
      <c r="C4" s="19"/>
      <c r="D4" s="19"/>
      <c r="E4" s="20"/>
      <c r="F4" s="20"/>
      <c r="G4" s="21"/>
      <c r="H4" s="6"/>
      <c r="I4" s="6"/>
      <c r="J4" s="6"/>
    </row>
    <row r="5" spans="1:10" ht="15.75" x14ac:dyDescent="0.25">
      <c r="A5" s="22" t="s">
        <v>7</v>
      </c>
      <c r="B5" s="23">
        <v>7.6039999999999996E-3</v>
      </c>
      <c r="C5" s="23">
        <v>0.38019999999999998</v>
      </c>
      <c r="D5" s="24">
        <v>0.98</v>
      </c>
      <c r="E5" s="23">
        <f>C5*D5</f>
        <v>0.37259599999999998</v>
      </c>
      <c r="F5" s="23">
        <f>C5-E5</f>
        <v>7.6039999999999996E-3</v>
      </c>
      <c r="G5" s="25" t="s">
        <v>8</v>
      </c>
      <c r="H5" s="6"/>
      <c r="I5" s="6"/>
      <c r="J5" s="6"/>
    </row>
    <row r="6" spans="1:10" ht="15.75" x14ac:dyDescent="0.25">
      <c r="A6" s="22" t="s">
        <v>9</v>
      </c>
      <c r="B6" s="23">
        <v>3.8019999999999998E-2</v>
      </c>
      <c r="C6" s="23">
        <v>0.38019999999999998</v>
      </c>
      <c r="D6" s="24">
        <v>0.9</v>
      </c>
      <c r="E6" s="23">
        <f>C6*D6</f>
        <v>0.34217999999999998</v>
      </c>
      <c r="F6" s="23">
        <f>C6-E6</f>
        <v>3.8019999999999998E-2</v>
      </c>
      <c r="G6" s="25" t="s">
        <v>10</v>
      </c>
      <c r="H6" s="6"/>
      <c r="I6" s="6"/>
      <c r="J6" s="6"/>
    </row>
    <row r="7" spans="1:10" ht="15.75" x14ac:dyDescent="0.25">
      <c r="A7" s="22" t="s">
        <v>11</v>
      </c>
      <c r="B7" s="23">
        <v>0</v>
      </c>
      <c r="C7" s="23">
        <v>0.38019999999999998</v>
      </c>
      <c r="D7" s="24">
        <v>1</v>
      </c>
      <c r="E7" s="23">
        <f>C7*D7</f>
        <v>0.38019999999999998</v>
      </c>
      <c r="F7" s="23">
        <f>C7-E7</f>
        <v>0</v>
      </c>
      <c r="G7" s="25" t="s">
        <v>12</v>
      </c>
      <c r="H7" s="6"/>
      <c r="I7" s="6"/>
      <c r="J7" s="6"/>
    </row>
    <row r="8" spans="1:10" ht="31.5" x14ac:dyDescent="0.25">
      <c r="A8" s="26" t="s">
        <v>155</v>
      </c>
      <c r="B8" s="27"/>
      <c r="C8" s="28"/>
      <c r="D8" s="24"/>
      <c r="E8" s="29"/>
      <c r="F8" s="28"/>
      <c r="G8" s="25"/>
      <c r="H8" s="6"/>
      <c r="I8" s="6"/>
      <c r="J8" s="6"/>
    </row>
    <row r="9" spans="1:10" ht="47.25" x14ac:dyDescent="0.25">
      <c r="A9" s="26" t="s">
        <v>149</v>
      </c>
      <c r="B9" s="28"/>
      <c r="C9" s="28"/>
      <c r="D9" s="24"/>
      <c r="E9" s="29"/>
      <c r="F9" s="28"/>
      <c r="G9" s="25"/>
      <c r="H9" s="6"/>
      <c r="I9" s="6"/>
      <c r="J9" s="6"/>
    </row>
    <row r="10" spans="1:10" ht="78.75" x14ac:dyDescent="0.25">
      <c r="A10" s="26" t="s">
        <v>13</v>
      </c>
      <c r="B10" s="28"/>
      <c r="C10" s="28"/>
      <c r="D10" s="24"/>
      <c r="E10" s="29"/>
      <c r="F10" s="28"/>
      <c r="G10" s="25"/>
      <c r="H10" s="6"/>
      <c r="I10" s="6"/>
      <c r="J10" s="6"/>
    </row>
    <row r="11" spans="1:10" ht="15.75" x14ac:dyDescent="0.25">
      <c r="A11" s="17" t="s">
        <v>14</v>
      </c>
      <c r="B11" s="28"/>
      <c r="C11" s="28"/>
      <c r="D11" s="30"/>
      <c r="E11" s="29"/>
      <c r="F11" s="28"/>
      <c r="G11" s="25"/>
      <c r="H11" s="6"/>
      <c r="I11" s="6"/>
      <c r="J11" s="6"/>
    </row>
    <row r="12" spans="1:10" ht="15.75" x14ac:dyDescent="0.25">
      <c r="A12" s="22" t="s">
        <v>7</v>
      </c>
      <c r="B12" s="23">
        <v>3.8020000000000054E-2</v>
      </c>
      <c r="C12" s="23">
        <v>0.76039999999999996</v>
      </c>
      <c r="D12" s="24">
        <v>0.95</v>
      </c>
      <c r="E12" s="23">
        <f>C12*D12</f>
        <v>0.72237999999999991</v>
      </c>
      <c r="F12" s="23">
        <f>C12-E12</f>
        <v>3.8020000000000054E-2</v>
      </c>
      <c r="G12" s="25" t="s">
        <v>15</v>
      </c>
      <c r="H12" s="6"/>
      <c r="I12" s="6"/>
      <c r="J12" s="6"/>
    </row>
    <row r="13" spans="1:10" ht="15.75" x14ac:dyDescent="0.25">
      <c r="A13" s="22" t="s">
        <v>9</v>
      </c>
      <c r="B13" s="23">
        <v>7.6039999999999996E-2</v>
      </c>
      <c r="C13" s="23">
        <v>0.76039999999999996</v>
      </c>
      <c r="D13" s="24">
        <v>0.9</v>
      </c>
      <c r="E13" s="23">
        <f>C13*D13</f>
        <v>0.68435999999999997</v>
      </c>
      <c r="F13" s="23">
        <f>C13-E13</f>
        <v>7.6039999999999996E-2</v>
      </c>
      <c r="G13" s="25" t="s">
        <v>16</v>
      </c>
      <c r="H13" s="6"/>
      <c r="I13" s="6"/>
      <c r="J13" s="6"/>
    </row>
    <row r="14" spans="1:10" ht="15.75" x14ac:dyDescent="0.25">
      <c r="A14" s="22"/>
      <c r="B14" s="23"/>
      <c r="C14" s="23"/>
      <c r="D14" s="30"/>
      <c r="E14" s="23"/>
      <c r="F14" s="23"/>
      <c r="G14" s="25"/>
      <c r="H14" s="6"/>
      <c r="I14" s="6"/>
      <c r="J14" s="6"/>
    </row>
    <row r="15" spans="1:10" ht="16.5" thickBot="1" x14ac:dyDescent="0.3">
      <c r="A15" s="17" t="s">
        <v>17</v>
      </c>
      <c r="B15" s="23"/>
      <c r="C15" s="23"/>
      <c r="D15" s="30"/>
      <c r="E15" s="23"/>
      <c r="F15" s="23"/>
      <c r="G15" s="25"/>
      <c r="H15" s="6"/>
      <c r="I15" s="6"/>
      <c r="J15" s="6"/>
    </row>
    <row r="16" spans="1:10" ht="15.75" x14ac:dyDescent="0.25">
      <c r="A16" s="22" t="s">
        <v>7</v>
      </c>
      <c r="B16" s="23">
        <v>8.511450000000001E-2</v>
      </c>
      <c r="C16" s="23">
        <v>8.511450000000001E-2</v>
      </c>
      <c r="D16" s="31">
        <v>0.23</v>
      </c>
      <c r="E16" s="23">
        <f>C16*D16</f>
        <v>1.9576335000000004E-2</v>
      </c>
      <c r="F16" s="23">
        <f>C16-E16</f>
        <v>6.5538165000000009E-2</v>
      </c>
      <c r="G16" s="25" t="s">
        <v>18</v>
      </c>
      <c r="H16" s="32" t="s">
        <v>19</v>
      </c>
      <c r="I16" s="200" t="s">
        <v>20</v>
      </c>
      <c r="J16" s="201"/>
    </row>
    <row r="17" spans="1:10" ht="16.5" thickBot="1" x14ac:dyDescent="0.3">
      <c r="A17" s="22" t="s">
        <v>9</v>
      </c>
      <c r="B17" s="23">
        <v>8.511450000000001E-2</v>
      </c>
      <c r="C17" s="23">
        <v>8.511450000000001E-2</v>
      </c>
      <c r="D17" s="31">
        <v>0.23</v>
      </c>
      <c r="E17" s="23">
        <f>C17*D17</f>
        <v>1.9576335000000004E-2</v>
      </c>
      <c r="F17" s="23">
        <f>C17-E17</f>
        <v>6.5538165000000009E-2</v>
      </c>
      <c r="G17" s="25" t="s">
        <v>21</v>
      </c>
      <c r="H17" s="33" t="s">
        <v>19</v>
      </c>
      <c r="I17" s="202" t="s">
        <v>20</v>
      </c>
      <c r="J17" s="203"/>
    </row>
    <row r="18" spans="1:10" ht="30.75" x14ac:dyDescent="0.25">
      <c r="A18" s="34" t="s">
        <v>22</v>
      </c>
      <c r="B18" s="23"/>
      <c r="C18" s="23"/>
      <c r="D18" s="35"/>
      <c r="E18" s="36"/>
      <c r="F18" s="23"/>
      <c r="G18" s="25"/>
      <c r="H18" s="37"/>
      <c r="I18" s="38"/>
      <c r="J18" s="38"/>
    </row>
    <row r="19" spans="1:10" ht="15.75" x14ac:dyDescent="0.25">
      <c r="A19" s="22"/>
      <c r="B19" s="23"/>
      <c r="C19" s="23"/>
      <c r="D19" s="30"/>
      <c r="E19" s="23"/>
      <c r="F19" s="23"/>
      <c r="G19" s="25"/>
      <c r="H19" s="6"/>
      <c r="I19" s="6"/>
      <c r="J19" s="6"/>
    </row>
    <row r="20" spans="1:10" ht="15.75" x14ac:dyDescent="0.25">
      <c r="A20" s="17" t="s">
        <v>23</v>
      </c>
      <c r="B20" s="23"/>
      <c r="C20" s="23"/>
      <c r="D20" s="30"/>
      <c r="E20" s="23"/>
      <c r="F20" s="23" t="s">
        <v>24</v>
      </c>
      <c r="G20" s="25"/>
      <c r="H20" s="6"/>
      <c r="I20" s="6"/>
      <c r="J20" s="6"/>
    </row>
    <row r="21" spans="1:10" ht="15.75" x14ac:dyDescent="0.25">
      <c r="A21" s="22" t="s">
        <v>7</v>
      </c>
      <c r="B21" s="23">
        <v>3.8020000000000054E-2</v>
      </c>
      <c r="C21" s="23">
        <v>0.76039999999999996</v>
      </c>
      <c r="D21" s="24">
        <v>0.95</v>
      </c>
      <c r="E21" s="23">
        <f>C21*D21</f>
        <v>0.72237999999999991</v>
      </c>
      <c r="F21" s="23">
        <f>C21-E21</f>
        <v>3.8020000000000054E-2</v>
      </c>
      <c r="G21" s="25" t="s">
        <v>25</v>
      </c>
      <c r="H21" s="6"/>
      <c r="I21" s="6"/>
      <c r="J21" s="6"/>
    </row>
    <row r="22" spans="1:10" ht="15.75" x14ac:dyDescent="0.25">
      <c r="A22" s="22" t="s">
        <v>9</v>
      </c>
      <c r="B22" s="23">
        <v>7.6039999999999996E-2</v>
      </c>
      <c r="C22" s="23">
        <v>0.76039999999999996</v>
      </c>
      <c r="D22" s="24">
        <v>0.9</v>
      </c>
      <c r="E22" s="23">
        <f>C22*D22</f>
        <v>0.68435999999999997</v>
      </c>
      <c r="F22" s="23">
        <f>C22-E22</f>
        <v>7.6039999999999996E-2</v>
      </c>
      <c r="G22" s="25" t="s">
        <v>16</v>
      </c>
      <c r="H22" s="6"/>
      <c r="I22" s="6"/>
      <c r="J22" s="6"/>
    </row>
    <row r="23" spans="1:10" ht="15.75" x14ac:dyDescent="0.25">
      <c r="A23" s="22"/>
      <c r="B23" s="23"/>
      <c r="C23" s="23"/>
      <c r="D23" s="30"/>
      <c r="E23" s="23"/>
      <c r="F23" s="23"/>
      <c r="G23" s="25"/>
      <c r="H23" s="6"/>
      <c r="I23" s="6"/>
      <c r="J23" s="6"/>
    </row>
    <row r="24" spans="1:10" ht="15.75" x14ac:dyDescent="0.25">
      <c r="A24" s="39" t="s">
        <v>26</v>
      </c>
      <c r="B24" s="23"/>
      <c r="C24" s="23"/>
      <c r="D24" s="30"/>
      <c r="E24" s="23"/>
      <c r="F24" s="23"/>
      <c r="G24" s="25"/>
      <c r="H24" s="6"/>
      <c r="I24" s="6"/>
      <c r="J24" s="6"/>
    </row>
    <row r="25" spans="1:10" ht="15.75" x14ac:dyDescent="0.25">
      <c r="A25" s="22" t="s">
        <v>7</v>
      </c>
      <c r="B25" s="23">
        <v>3.0415999999999999E-2</v>
      </c>
      <c r="C25" s="23">
        <v>0.76039999999999996</v>
      </c>
      <c r="D25" s="24">
        <v>0.96</v>
      </c>
      <c r="E25" s="23">
        <f>C25*D25</f>
        <v>0.72998399999999997</v>
      </c>
      <c r="F25" s="23">
        <f>C25-E25</f>
        <v>3.0415999999999999E-2</v>
      </c>
      <c r="G25" s="25" t="s">
        <v>27</v>
      </c>
      <c r="H25" s="6"/>
      <c r="I25" s="6"/>
      <c r="J25" s="6"/>
    </row>
    <row r="26" spans="1:10" ht="15.75" x14ac:dyDescent="0.25">
      <c r="A26" s="22" t="s">
        <v>9</v>
      </c>
      <c r="B26" s="23">
        <v>7.6039999999999996E-2</v>
      </c>
      <c r="C26" s="23">
        <v>0.76039999999999996</v>
      </c>
      <c r="D26" s="24">
        <v>0.9</v>
      </c>
      <c r="E26" s="23">
        <f>C26*D26</f>
        <v>0.68435999999999997</v>
      </c>
      <c r="F26" s="23">
        <f>C26-E26</f>
        <v>7.6039999999999996E-2</v>
      </c>
      <c r="G26" s="25" t="s">
        <v>16</v>
      </c>
      <c r="H26" s="6"/>
      <c r="I26" s="6"/>
      <c r="J26" s="6"/>
    </row>
    <row r="27" spans="1:10" ht="15.75" x14ac:dyDescent="0.25">
      <c r="A27" s="22"/>
      <c r="B27" s="40"/>
      <c r="C27" s="23"/>
      <c r="D27" s="30"/>
      <c r="E27" s="23"/>
      <c r="F27" s="23"/>
      <c r="G27" s="25"/>
      <c r="H27" s="6"/>
      <c r="I27" s="6"/>
      <c r="J27" s="6"/>
    </row>
    <row r="28" spans="1:10" ht="15.75" x14ac:dyDescent="0.25">
      <c r="A28" s="22"/>
      <c r="B28" s="23"/>
      <c r="C28" s="23"/>
      <c r="D28" s="30"/>
      <c r="E28" s="23"/>
      <c r="F28" s="23"/>
      <c r="G28" s="25"/>
      <c r="H28" s="6"/>
      <c r="I28" s="6"/>
      <c r="J28" s="6"/>
    </row>
    <row r="29" spans="1:10" ht="15.75" x14ac:dyDescent="0.25">
      <c r="A29" s="17" t="s">
        <v>28</v>
      </c>
      <c r="B29" s="23"/>
      <c r="C29" s="23"/>
      <c r="D29" s="30"/>
      <c r="E29" s="23"/>
      <c r="F29" s="23"/>
      <c r="G29" s="25"/>
      <c r="H29" s="6"/>
      <c r="I29" s="6"/>
      <c r="J29" s="6"/>
    </row>
    <row r="30" spans="1:10" ht="15.75" x14ac:dyDescent="0.25">
      <c r="A30" s="41" t="s">
        <v>29</v>
      </c>
      <c r="B30" s="23">
        <v>9.5100000000000739E-4</v>
      </c>
      <c r="C30" s="23">
        <v>9.5100000000000004E-2</v>
      </c>
      <c r="D30" s="42">
        <v>0.99</v>
      </c>
      <c r="E30" s="23">
        <f>C30*D30</f>
        <v>9.4148999999999997E-2</v>
      </c>
      <c r="F30" s="23">
        <f>C30-E30</f>
        <v>9.5100000000000739E-4</v>
      </c>
      <c r="G30" s="25" t="s">
        <v>30</v>
      </c>
      <c r="H30" s="6"/>
      <c r="I30" s="6" t="s">
        <v>31</v>
      </c>
      <c r="J30" s="6"/>
    </row>
    <row r="31" spans="1:10" ht="15.75" x14ac:dyDescent="0.25">
      <c r="A31" s="41"/>
      <c r="B31" s="40"/>
      <c r="C31" s="23"/>
      <c r="D31" s="24"/>
      <c r="E31" s="23"/>
      <c r="F31" s="23"/>
      <c r="G31" s="25"/>
      <c r="H31" s="6"/>
      <c r="I31" s="6"/>
      <c r="J31" s="6"/>
    </row>
    <row r="32" spans="1:10" ht="31.5" x14ac:dyDescent="0.25">
      <c r="A32" s="26" t="s">
        <v>32</v>
      </c>
      <c r="B32" s="23">
        <v>0</v>
      </c>
      <c r="C32" s="23">
        <v>9.5100000000000004E-2</v>
      </c>
      <c r="D32" s="24">
        <v>1</v>
      </c>
      <c r="E32" s="23">
        <f>C32*D32</f>
        <v>9.5100000000000004E-2</v>
      </c>
      <c r="F32" s="23">
        <f>C32-E32</f>
        <v>0</v>
      </c>
      <c r="G32" s="25" t="s">
        <v>33</v>
      </c>
      <c r="H32" s="6"/>
      <c r="I32" s="6"/>
      <c r="J32" s="6"/>
    </row>
    <row r="33" spans="1:10" ht="15.75" x14ac:dyDescent="0.25">
      <c r="A33" s="17"/>
      <c r="B33" s="40"/>
      <c r="C33" s="23"/>
      <c r="D33" s="30"/>
      <c r="E33" s="23"/>
      <c r="F33" s="23"/>
      <c r="G33" s="25"/>
      <c r="H33" s="6"/>
      <c r="I33" s="6"/>
      <c r="J33" s="6"/>
    </row>
    <row r="34" spans="1:10" ht="15.75" x14ac:dyDescent="0.25">
      <c r="A34" s="17" t="s">
        <v>34</v>
      </c>
      <c r="B34" s="23"/>
      <c r="C34" s="23"/>
      <c r="D34" s="30"/>
      <c r="E34" s="23"/>
      <c r="F34" s="23"/>
      <c r="G34" s="25"/>
      <c r="H34" s="6"/>
      <c r="I34" s="6"/>
      <c r="J34" s="6"/>
    </row>
    <row r="35" spans="1:10" ht="15.75" x14ac:dyDescent="0.25">
      <c r="A35" s="22" t="s">
        <v>35</v>
      </c>
      <c r="B35" s="23">
        <v>1.9019999999999995E-2</v>
      </c>
      <c r="C35" s="23">
        <v>9.5100000000000004E-2</v>
      </c>
      <c r="D35" s="24">
        <v>0.8</v>
      </c>
      <c r="E35" s="23">
        <f>C35*D35</f>
        <v>7.6080000000000009E-2</v>
      </c>
      <c r="F35" s="23">
        <f>C35-E35</f>
        <v>1.9019999999999995E-2</v>
      </c>
      <c r="G35" s="25"/>
      <c r="H35" s="6"/>
      <c r="I35" s="6"/>
      <c r="J35" s="6"/>
    </row>
    <row r="36" spans="1:10" ht="15.75" x14ac:dyDescent="0.25">
      <c r="A36" s="41" t="s">
        <v>36</v>
      </c>
      <c r="B36" s="40">
        <v>1.9019999999999995E-2</v>
      </c>
      <c r="C36" s="23">
        <v>9.5100000000000004E-2</v>
      </c>
      <c r="D36" s="24">
        <v>0.8</v>
      </c>
      <c r="E36" s="23">
        <f>C36*D36</f>
        <v>7.6080000000000009E-2</v>
      </c>
      <c r="F36" s="23">
        <f>C36-E36</f>
        <v>1.9019999999999995E-2</v>
      </c>
      <c r="G36" s="25"/>
      <c r="H36" s="6"/>
      <c r="I36" s="6"/>
      <c r="J36" s="6"/>
    </row>
    <row r="37" spans="1:10" ht="15.75" x14ac:dyDescent="0.25">
      <c r="A37" s="41" t="s">
        <v>37</v>
      </c>
      <c r="B37" s="23">
        <v>1.9019999999999995E-2</v>
      </c>
      <c r="C37" s="23">
        <v>9.5100000000000004E-2</v>
      </c>
      <c r="D37" s="24">
        <v>0.8</v>
      </c>
      <c r="E37" s="23">
        <f>C37*D37</f>
        <v>7.6080000000000009E-2</v>
      </c>
      <c r="F37" s="23">
        <f>C37-E37</f>
        <v>1.9019999999999995E-2</v>
      </c>
      <c r="G37" s="25"/>
      <c r="H37" s="6"/>
      <c r="I37" s="6"/>
      <c r="J37" s="6"/>
    </row>
    <row r="38" spans="1:10" ht="15.75" x14ac:dyDescent="0.25">
      <c r="A38" s="43"/>
      <c r="B38" s="23"/>
      <c r="C38" s="23"/>
      <c r="D38" s="30"/>
      <c r="E38" s="23"/>
      <c r="F38" s="23"/>
      <c r="G38" s="25"/>
      <c r="H38" s="6"/>
      <c r="I38" s="6"/>
      <c r="J38" s="6"/>
    </row>
    <row r="39" spans="1:10" ht="31.5" x14ac:dyDescent="0.25">
      <c r="A39" s="44" t="s">
        <v>38</v>
      </c>
      <c r="B39" s="23"/>
      <c r="C39" s="23"/>
      <c r="D39" s="30"/>
      <c r="E39" s="23"/>
      <c r="F39" s="23"/>
      <c r="G39" s="25"/>
      <c r="H39" s="6"/>
      <c r="I39" s="6"/>
      <c r="J39" s="6"/>
    </row>
    <row r="40" spans="1:10" ht="15.75" x14ac:dyDescent="0.25">
      <c r="A40" s="22" t="s">
        <v>7</v>
      </c>
      <c r="B40" s="23">
        <v>3.8020000000000054E-2</v>
      </c>
      <c r="C40" s="23">
        <v>0.76039999999999996</v>
      </c>
      <c r="D40" s="24">
        <v>0.95</v>
      </c>
      <c r="E40" s="23">
        <f>C40*D40</f>
        <v>0.72237999999999991</v>
      </c>
      <c r="F40" s="23">
        <f>C40-E40</f>
        <v>3.8020000000000054E-2</v>
      </c>
      <c r="G40" s="25" t="s">
        <v>18</v>
      </c>
      <c r="H40" s="6"/>
      <c r="I40" s="6"/>
      <c r="J40" s="6"/>
    </row>
    <row r="41" spans="1:10" ht="15.75" x14ac:dyDescent="0.25">
      <c r="A41" s="22" t="s">
        <v>9</v>
      </c>
      <c r="B41" s="23">
        <v>7.6039999999999996E-2</v>
      </c>
      <c r="C41" s="23">
        <v>0.76039999999999996</v>
      </c>
      <c r="D41" s="24">
        <v>0.9</v>
      </c>
      <c r="E41" s="23">
        <f>C41*D41</f>
        <v>0.68435999999999997</v>
      </c>
      <c r="F41" s="23">
        <f>C41-E41</f>
        <v>7.6039999999999996E-2</v>
      </c>
      <c r="G41" s="25" t="s">
        <v>21</v>
      </c>
      <c r="H41" s="6"/>
      <c r="I41" s="6"/>
      <c r="J41" s="6"/>
    </row>
    <row r="42" spans="1:10" ht="15.75" x14ac:dyDescent="0.25">
      <c r="A42" s="43"/>
      <c r="B42" s="40"/>
      <c r="C42" s="23"/>
      <c r="D42" s="30"/>
      <c r="E42" s="23"/>
      <c r="F42" s="23"/>
      <c r="G42" s="25"/>
      <c r="H42" s="6"/>
      <c r="I42" s="6"/>
      <c r="J42" s="6"/>
    </row>
    <row r="43" spans="1:10" ht="31.5" x14ac:dyDescent="0.25">
      <c r="A43" s="26" t="s">
        <v>39</v>
      </c>
      <c r="B43" s="23"/>
      <c r="C43" s="23"/>
      <c r="D43" s="30"/>
      <c r="E43" s="23"/>
      <c r="F43" s="23"/>
      <c r="G43" s="25"/>
      <c r="H43" s="6"/>
      <c r="I43" s="6"/>
      <c r="J43" s="6"/>
    </row>
    <row r="44" spans="1:10" ht="15.75" x14ac:dyDescent="0.25">
      <c r="A44" s="22" t="s">
        <v>7</v>
      </c>
      <c r="B44" s="23">
        <v>9.5100000000000004E-2</v>
      </c>
      <c r="C44" s="23">
        <v>9.5100000000000004E-2</v>
      </c>
      <c r="D44" s="24">
        <v>0</v>
      </c>
      <c r="E44" s="23">
        <f>C44*D44</f>
        <v>0</v>
      </c>
      <c r="F44" s="23">
        <f>C44-E44</f>
        <v>9.5100000000000004E-2</v>
      </c>
      <c r="G44" s="25" t="s">
        <v>18</v>
      </c>
      <c r="H44" s="6"/>
      <c r="I44" s="6"/>
      <c r="J44" s="6"/>
    </row>
    <row r="45" spans="1:10" ht="15.75" x14ac:dyDescent="0.25">
      <c r="A45" s="22" t="s">
        <v>9</v>
      </c>
      <c r="B45" s="23">
        <v>9.5100000000000004E-2</v>
      </c>
      <c r="C45" s="23">
        <v>9.5100000000000004E-2</v>
      </c>
      <c r="D45" s="24">
        <v>0</v>
      </c>
      <c r="E45" s="23">
        <f>C45*D45</f>
        <v>0</v>
      </c>
      <c r="F45" s="23">
        <f>C45-E45</f>
        <v>9.5100000000000004E-2</v>
      </c>
      <c r="G45" s="25" t="s">
        <v>21</v>
      </c>
      <c r="H45" s="6"/>
      <c r="I45" s="6"/>
      <c r="J45" s="6"/>
    </row>
    <row r="46" spans="1:10" ht="15.75" x14ac:dyDescent="0.25">
      <c r="A46" s="22"/>
      <c r="B46" s="40"/>
      <c r="C46" s="23"/>
      <c r="D46" s="30"/>
      <c r="E46" s="23"/>
      <c r="F46" s="23"/>
      <c r="G46" s="25"/>
      <c r="H46" s="6"/>
      <c r="I46" s="6"/>
      <c r="J46" s="6"/>
    </row>
    <row r="47" spans="1:10" ht="15.75" x14ac:dyDescent="0.25">
      <c r="A47" s="17" t="s">
        <v>40</v>
      </c>
      <c r="B47" s="23">
        <v>0.30415999999999999</v>
      </c>
      <c r="C47" s="23">
        <v>0.76039999999999996</v>
      </c>
      <c r="D47" s="24">
        <v>0.6</v>
      </c>
      <c r="E47" s="23">
        <f>C47*D47</f>
        <v>0.45623999999999998</v>
      </c>
      <c r="F47" s="23">
        <f>C47-E47</f>
        <v>0.30415999999999999</v>
      </c>
      <c r="G47" s="25"/>
      <c r="H47" s="6"/>
      <c r="I47" s="6"/>
      <c r="J47" s="6"/>
    </row>
    <row r="48" spans="1:10" ht="15.75" x14ac:dyDescent="0.25">
      <c r="A48" s="22"/>
      <c r="B48" s="23"/>
      <c r="C48" s="23"/>
      <c r="D48" s="24"/>
      <c r="E48" s="23"/>
      <c r="F48" s="23"/>
      <c r="G48" s="25"/>
      <c r="H48" s="6"/>
      <c r="I48" s="6"/>
      <c r="J48" s="6"/>
    </row>
    <row r="49" spans="1:10" ht="15.75" thickBot="1" x14ac:dyDescent="0.25">
      <c r="A49" s="45"/>
      <c r="B49" s="46"/>
      <c r="C49" s="46"/>
      <c r="D49" s="46"/>
      <c r="E49" s="47"/>
      <c r="F49" s="47"/>
      <c r="G49" s="48"/>
      <c r="H49" s="6"/>
      <c r="I49" s="6"/>
      <c r="J49" s="6"/>
    </row>
    <row r="50" spans="1:10" x14ac:dyDescent="0.2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">
      <c r="A55" s="6"/>
      <c r="B55" s="6"/>
      <c r="C55" s="6"/>
      <c r="D55" s="6"/>
      <c r="E55" s="6"/>
      <c r="F55" s="49"/>
      <c r="G55" s="6"/>
      <c r="H55" s="6"/>
      <c r="I55" s="6"/>
      <c r="J55" s="6"/>
    </row>
    <row r="56" spans="1:10" x14ac:dyDescent="0.2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x14ac:dyDescent="0.2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x14ac:dyDescent="0.2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2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2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x14ac:dyDescent="0.2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x14ac:dyDescent="0.2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x14ac:dyDescent="0.2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x14ac:dyDescent="0.2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x14ac:dyDescent="0.2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x14ac:dyDescent="0.2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x14ac:dyDescent="0.2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x14ac:dyDescent="0.2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x14ac:dyDescent="0.2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x14ac:dyDescent="0.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x14ac:dyDescent="0.2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x14ac:dyDescent="0.2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x14ac:dyDescent="0.2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x14ac:dyDescent="0.2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x14ac:dyDescent="0.2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x14ac:dyDescent="0.2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x14ac:dyDescent="0.2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pans="1:10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pans="1:10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pans="1:10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pans="1:10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pans="1:10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pans="1:10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pans="1:10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pans="1:10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pans="1:10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pans="1:10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pans="1:10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pans="1:10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pans="1:10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pans="1:10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pans="1:10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pans="1:10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pans="1:10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pans="1:10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pans="1:10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pans="1:10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pans="1:10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pans="1:10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pans="1:10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pans="1:10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pans="1:10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pans="1:10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pans="1:10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pans="1:10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pans="1:10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pans="1:10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pans="1:10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pans="1:10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pans="1:10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pans="1:10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pans="1:10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pans="1:10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pans="1:10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pans="1:10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pans="1:10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pans="1:10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pans="1:10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pans="1:10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pans="1:10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pans="1:10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pans="1:10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pans="1:10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pans="1:10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pans="1:10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spans="1:10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spans="1:10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spans="1:10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spans="1:10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spans="1:10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spans="1:10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spans="1:10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spans="1:10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spans="1:10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spans="1:10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spans="1:10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spans="1:10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spans="1:10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spans="1:10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pans="1:10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pans="1:10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pans="1:10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spans="1:10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spans="1:10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spans="1:10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spans="1:10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spans="1:10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spans="1:10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spans="1:10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spans="1:10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spans="1:10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spans="1:10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spans="1:10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spans="1:10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spans="1:10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spans="1:10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spans="1:10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spans="1:10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spans="1:10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spans="1:10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spans="1:10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spans="1:10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spans="1:10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spans="1:10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spans="1:10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spans="1:10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spans="1:10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spans="1:10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pans="1:10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0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0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spans="1:10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0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spans="1:10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spans="1:10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spans="1:10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spans="1:10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spans="1:10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spans="1:10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spans="1:10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spans="1:10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spans="1:10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spans="1:10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spans="1:10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spans="1:10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pans="1:10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spans="1:10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spans="1:10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spans="1:10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spans="1:10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spans="1:10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spans="1:10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spans="1:10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spans="1:10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pans="1:10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spans="1:10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spans="1:10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spans="1:10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spans="1:10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spans="1:10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spans="1:10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spans="1:10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spans="1:10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spans="1:10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spans="1:10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spans="1:10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spans="1:10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spans="1:10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spans="1:10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pans="1:10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spans="1:10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spans="1:10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spans="1:10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spans="1:10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spans="1:10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spans="1:10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spans="1:10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spans="1:10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spans="1:10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spans="1:10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spans="1:10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spans="1:10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spans="1:10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spans="1:10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spans="1:10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spans="1:10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spans="1:10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spans="1:10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spans="1:10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spans="1:10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spans="1:10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spans="1:10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spans="1:10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spans="1:10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spans="1:10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spans="1:10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spans="1:10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spans="1:10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spans="1:10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spans="1:10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spans="1:10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spans="1:10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spans="1:10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spans="1:10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spans="1:10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spans="1:10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spans="1:10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spans="1:10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spans="1:10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spans="1:10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spans="1:10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spans="1:10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spans="1:10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spans="1:10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spans="1:10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spans="1:10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spans="1:10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spans="1:10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spans="1:10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pans="1:10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pans="1:10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pans="1:10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pans="1:10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pans="1:10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pans="1:10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</row>
  </sheetData>
  <mergeCells count="3">
    <mergeCell ref="C2:F2"/>
    <mergeCell ref="I16:J16"/>
    <mergeCell ref="I17:J1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 alignWithMargins="0">
    <oddHeader>&amp;C&amp;"Arial,Bold"&amp;18&amp;A&amp;R&amp;"Arial,Bold"&amp;18ANNEXURE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tabSelected="1" view="pageBreakPreview" topLeftCell="A10" zoomScale="90" zoomScaleNormal="100" zoomScaleSheetLayoutView="90" workbookViewId="0">
      <selection activeCell="E8" sqref="E8"/>
    </sheetView>
  </sheetViews>
  <sheetFormatPr defaultRowHeight="12.75" x14ac:dyDescent="0.2"/>
  <cols>
    <col min="2" max="2" width="25" bestFit="1" customWidth="1"/>
    <col min="3" max="3" width="16.42578125" style="117" bestFit="1" customWidth="1"/>
    <col min="4" max="4" width="14" bestFit="1" customWidth="1"/>
    <col min="5" max="5" width="16.42578125" style="117" bestFit="1" customWidth="1"/>
  </cols>
  <sheetData>
    <row r="1" spans="1:10" ht="18.75" thickBot="1" x14ac:dyDescent="0.3">
      <c r="A1" s="224" t="s">
        <v>41</v>
      </c>
      <c r="B1" s="225"/>
      <c r="C1" s="50"/>
      <c r="D1" s="51"/>
      <c r="E1" s="52"/>
      <c r="F1" s="53"/>
      <c r="G1" s="53"/>
      <c r="H1" s="53"/>
      <c r="I1" s="53"/>
      <c r="J1" s="53"/>
    </row>
    <row r="2" spans="1:10" ht="15" x14ac:dyDescent="0.25">
      <c r="A2" s="54"/>
      <c r="B2" s="55"/>
      <c r="C2" s="56" t="s">
        <v>42</v>
      </c>
      <c r="D2" s="56" t="s">
        <v>42</v>
      </c>
      <c r="E2" s="56" t="s">
        <v>42</v>
      </c>
      <c r="F2" s="53"/>
      <c r="G2" s="53"/>
      <c r="H2" s="53"/>
      <c r="I2" s="53"/>
      <c r="J2" s="53"/>
    </row>
    <row r="3" spans="1:10" ht="15" x14ac:dyDescent="0.25">
      <c r="A3" s="57"/>
      <c r="B3" s="58"/>
      <c r="C3" s="59" t="s">
        <v>43</v>
      </c>
      <c r="D3" s="60" t="s">
        <v>44</v>
      </c>
      <c r="E3" s="61" t="s">
        <v>43</v>
      </c>
      <c r="F3" s="53"/>
      <c r="G3" s="53"/>
      <c r="H3" s="53"/>
      <c r="I3" s="53"/>
      <c r="J3" s="53"/>
    </row>
    <row r="4" spans="1:10" ht="15.75" thickBot="1" x14ac:dyDescent="0.3">
      <c r="A4" s="226" t="s">
        <v>45</v>
      </c>
      <c r="B4" s="227"/>
      <c r="C4" s="62" t="s">
        <v>47</v>
      </c>
      <c r="D4" s="63" t="s">
        <v>46</v>
      </c>
      <c r="E4" s="64" t="s">
        <v>147</v>
      </c>
      <c r="F4" s="53"/>
      <c r="G4" s="53"/>
      <c r="H4" s="53"/>
      <c r="I4" s="53"/>
      <c r="J4" s="53"/>
    </row>
    <row r="5" spans="1:10" s="68" customFormat="1" ht="15" x14ac:dyDescent="0.25">
      <c r="A5" s="228"/>
      <c r="B5" s="229"/>
      <c r="C5" s="65" t="s">
        <v>48</v>
      </c>
      <c r="D5" s="66" t="s">
        <v>49</v>
      </c>
      <c r="E5" s="65" t="s">
        <v>48</v>
      </c>
      <c r="F5" s="67"/>
      <c r="G5" s="67"/>
      <c r="H5" s="67"/>
      <c r="I5" s="67"/>
      <c r="J5" s="67"/>
    </row>
    <row r="6" spans="1:10" s="68" customFormat="1" ht="15.75" thickBot="1" x14ac:dyDescent="0.3">
      <c r="A6" s="230" t="s">
        <v>50</v>
      </c>
      <c r="B6" s="231"/>
      <c r="C6" s="69"/>
      <c r="D6" s="70" t="s">
        <v>46</v>
      </c>
      <c r="E6" s="69"/>
      <c r="F6" s="67"/>
      <c r="G6" s="67"/>
      <c r="H6" s="67"/>
      <c r="I6" s="67"/>
      <c r="J6" s="67"/>
    </row>
    <row r="7" spans="1:10" x14ac:dyDescent="0.2">
      <c r="A7" s="216" t="s">
        <v>51</v>
      </c>
      <c r="B7" s="217"/>
      <c r="C7" s="71"/>
      <c r="D7" s="72"/>
      <c r="E7" s="73"/>
      <c r="F7" s="53"/>
      <c r="G7" s="53"/>
      <c r="H7" s="53"/>
      <c r="I7" s="53"/>
      <c r="J7" s="53"/>
    </row>
    <row r="8" spans="1:10" x14ac:dyDescent="0.2">
      <c r="A8" s="223" t="s">
        <v>52</v>
      </c>
      <c r="B8" s="210"/>
      <c r="C8" s="74" t="s">
        <v>53</v>
      </c>
      <c r="D8" s="75">
        <v>0</v>
      </c>
      <c r="E8" s="76" t="s">
        <v>53</v>
      </c>
      <c r="F8" s="53"/>
      <c r="G8" s="53"/>
      <c r="H8" s="53"/>
      <c r="I8" s="53"/>
      <c r="J8" s="53"/>
    </row>
    <row r="9" spans="1:10" x14ac:dyDescent="0.2">
      <c r="A9" s="223" t="s">
        <v>54</v>
      </c>
      <c r="B9" s="210"/>
      <c r="C9" s="74">
        <v>0</v>
      </c>
      <c r="D9" s="75">
        <v>0</v>
      </c>
      <c r="E9" s="76">
        <f>+C9*D9+C9</f>
        <v>0</v>
      </c>
      <c r="F9" s="53"/>
      <c r="G9" s="53"/>
      <c r="H9" s="53"/>
      <c r="I9" s="53"/>
      <c r="J9" s="53"/>
    </row>
    <row r="10" spans="1:10" x14ac:dyDescent="0.2">
      <c r="A10" s="223" t="s">
        <v>55</v>
      </c>
      <c r="B10" s="210"/>
      <c r="C10" s="74" t="s">
        <v>53</v>
      </c>
      <c r="D10" s="75">
        <v>0</v>
      </c>
      <c r="E10" s="76" t="s">
        <v>53</v>
      </c>
      <c r="F10" s="53"/>
      <c r="G10" s="53"/>
      <c r="H10" s="53"/>
      <c r="I10" s="53"/>
      <c r="J10" s="53"/>
    </row>
    <row r="11" spans="1:10" x14ac:dyDescent="0.2">
      <c r="A11" s="223" t="s">
        <v>56</v>
      </c>
      <c r="B11" s="210"/>
      <c r="C11" s="74">
        <v>514.60500000000002</v>
      </c>
      <c r="D11" s="75">
        <v>0.3</v>
      </c>
      <c r="E11" s="76">
        <f>C11*D11+C11</f>
        <v>668.98649999999998</v>
      </c>
      <c r="F11" s="53"/>
      <c r="G11" s="53"/>
      <c r="H11" s="53"/>
      <c r="I11" s="53"/>
      <c r="J11" s="53"/>
    </row>
    <row r="12" spans="1:10" x14ac:dyDescent="0.2">
      <c r="A12" s="223" t="s">
        <v>57</v>
      </c>
      <c r="B12" s="210"/>
      <c r="C12" s="74">
        <v>53.250749999999996</v>
      </c>
      <c r="D12" s="75">
        <v>0.05</v>
      </c>
      <c r="E12" s="76">
        <f>C12*D12+C12</f>
        <v>55.913287499999996</v>
      </c>
      <c r="F12" s="53"/>
      <c r="G12" s="53"/>
      <c r="H12" s="53"/>
      <c r="I12" s="53"/>
      <c r="J12" s="53"/>
    </row>
    <row r="13" spans="1:10" x14ac:dyDescent="0.2">
      <c r="A13" s="223" t="s">
        <v>58</v>
      </c>
      <c r="B13" s="210"/>
      <c r="C13" s="74" t="s">
        <v>59</v>
      </c>
      <c r="D13" s="75"/>
      <c r="E13" s="76" t="s">
        <v>59</v>
      </c>
      <c r="F13" s="53"/>
      <c r="G13" s="53"/>
      <c r="H13" s="53"/>
      <c r="I13" s="53"/>
      <c r="J13" s="53"/>
    </row>
    <row r="14" spans="1:10" x14ac:dyDescent="0.2">
      <c r="A14" s="223" t="s">
        <v>60</v>
      </c>
      <c r="B14" s="210"/>
      <c r="C14" s="74">
        <v>47.46</v>
      </c>
      <c r="D14" s="77">
        <v>0.05</v>
      </c>
      <c r="E14" s="76">
        <f t="shared" ref="E14:E25" si="0">C14*D14+C14</f>
        <v>49.832999999999998</v>
      </c>
      <c r="F14" s="53"/>
      <c r="G14" s="53"/>
      <c r="H14" s="53"/>
      <c r="I14" s="53"/>
      <c r="J14" s="53"/>
    </row>
    <row r="15" spans="1:10" x14ac:dyDescent="0.2">
      <c r="A15" s="223" t="s">
        <v>61</v>
      </c>
      <c r="B15" s="210"/>
      <c r="C15" s="74">
        <v>47.46</v>
      </c>
      <c r="D15" s="77">
        <v>0.05</v>
      </c>
      <c r="E15" s="76">
        <f t="shared" si="0"/>
        <v>49.832999999999998</v>
      </c>
      <c r="F15" s="53"/>
      <c r="G15" s="53"/>
      <c r="H15" s="53"/>
      <c r="I15" s="53"/>
      <c r="J15" s="53"/>
    </row>
    <row r="16" spans="1:10" x14ac:dyDescent="0.2">
      <c r="A16" s="223" t="s">
        <v>62</v>
      </c>
      <c r="B16" s="210"/>
      <c r="C16" s="74">
        <v>47.46</v>
      </c>
      <c r="D16" s="77">
        <v>0.05</v>
      </c>
      <c r="E16" s="76">
        <f t="shared" si="0"/>
        <v>49.832999999999998</v>
      </c>
      <c r="F16" s="53"/>
      <c r="G16" s="53"/>
      <c r="H16" s="53"/>
      <c r="I16" s="53"/>
      <c r="J16" s="53"/>
    </row>
    <row r="17" spans="1:10" x14ac:dyDescent="0.2">
      <c r="A17" s="209" t="s">
        <v>63</v>
      </c>
      <c r="B17" s="210"/>
      <c r="C17" s="74">
        <v>468.83549999999997</v>
      </c>
      <c r="D17" s="77">
        <v>0.05</v>
      </c>
      <c r="E17" s="76">
        <f t="shared" si="0"/>
        <v>492.27727499999997</v>
      </c>
      <c r="F17" s="53"/>
      <c r="G17" s="53"/>
      <c r="H17" s="53"/>
      <c r="I17" s="53"/>
      <c r="J17" s="53"/>
    </row>
    <row r="18" spans="1:10" x14ac:dyDescent="0.2">
      <c r="A18" s="209" t="s">
        <v>64</v>
      </c>
      <c r="B18" s="210"/>
      <c r="C18" s="78">
        <v>2.4359999999999999</v>
      </c>
      <c r="D18" s="77">
        <v>0.05</v>
      </c>
      <c r="E18" s="76">
        <f t="shared" si="0"/>
        <v>2.5577999999999999</v>
      </c>
      <c r="F18" s="53"/>
      <c r="G18" s="53"/>
      <c r="H18" s="53"/>
      <c r="I18" s="53"/>
      <c r="J18" s="53"/>
    </row>
    <row r="19" spans="1:10" x14ac:dyDescent="0.2">
      <c r="A19" s="209" t="s">
        <v>65</v>
      </c>
      <c r="B19" s="210"/>
      <c r="C19" s="78">
        <v>6.9510000000000005</v>
      </c>
      <c r="D19" s="77">
        <v>0.05</v>
      </c>
      <c r="E19" s="76">
        <f t="shared" si="0"/>
        <v>7.2985500000000005</v>
      </c>
      <c r="F19" s="53"/>
      <c r="G19" s="53"/>
      <c r="H19" s="53"/>
      <c r="I19" s="53"/>
      <c r="J19" s="53"/>
    </row>
    <row r="20" spans="1:10" x14ac:dyDescent="0.2">
      <c r="A20" s="211" t="s">
        <v>66</v>
      </c>
      <c r="B20" s="210"/>
      <c r="C20" s="78"/>
      <c r="D20" s="75"/>
      <c r="E20" s="76"/>
      <c r="F20" s="53"/>
      <c r="G20" s="53"/>
      <c r="H20" s="53"/>
      <c r="I20" s="53"/>
      <c r="J20" s="53"/>
    </row>
    <row r="21" spans="1:10" x14ac:dyDescent="0.2">
      <c r="A21" s="209" t="s">
        <v>67</v>
      </c>
      <c r="B21" s="210"/>
      <c r="C21" s="78">
        <v>150</v>
      </c>
      <c r="D21" s="75">
        <v>0.05</v>
      </c>
      <c r="E21" s="76">
        <f t="shared" si="0"/>
        <v>157.5</v>
      </c>
      <c r="F21" s="53"/>
      <c r="G21" s="53"/>
      <c r="H21" s="53"/>
      <c r="I21" s="53"/>
      <c r="J21" s="53"/>
    </row>
    <row r="22" spans="1:10" x14ac:dyDescent="0.2">
      <c r="A22" s="209" t="s">
        <v>68</v>
      </c>
      <c r="B22" s="210"/>
      <c r="C22" s="78">
        <v>60</v>
      </c>
      <c r="D22" s="75">
        <v>0.05</v>
      </c>
      <c r="E22" s="76">
        <f t="shared" si="0"/>
        <v>63</v>
      </c>
      <c r="F22" s="53"/>
      <c r="G22" s="53"/>
      <c r="H22" s="53"/>
      <c r="I22" s="53"/>
      <c r="J22" s="53"/>
    </row>
    <row r="23" spans="1:10" ht="29.25" customHeight="1" x14ac:dyDescent="0.2">
      <c r="A23" s="209" t="s">
        <v>69</v>
      </c>
      <c r="B23" s="210"/>
      <c r="C23" s="78" t="s">
        <v>70</v>
      </c>
      <c r="D23" s="79"/>
      <c r="E23" s="76" t="s">
        <v>70</v>
      </c>
      <c r="F23" s="53"/>
      <c r="G23" s="53"/>
      <c r="H23" s="53"/>
      <c r="I23" s="53"/>
      <c r="J23" s="53"/>
    </row>
    <row r="24" spans="1:10" x14ac:dyDescent="0.2">
      <c r="A24" s="209" t="s">
        <v>71</v>
      </c>
      <c r="B24" s="210"/>
      <c r="C24" s="78">
        <v>300</v>
      </c>
      <c r="D24" s="75">
        <v>0.05</v>
      </c>
      <c r="E24" s="76">
        <f t="shared" si="0"/>
        <v>315</v>
      </c>
      <c r="F24" s="53"/>
      <c r="G24" s="53"/>
      <c r="H24" s="53"/>
      <c r="I24" s="53"/>
      <c r="J24" s="53"/>
    </row>
    <row r="25" spans="1:10" x14ac:dyDescent="0.2">
      <c r="A25" s="209" t="s">
        <v>72</v>
      </c>
      <c r="B25" s="210"/>
      <c r="C25" s="78">
        <v>150</v>
      </c>
      <c r="D25" s="75">
        <v>0.05</v>
      </c>
      <c r="E25" s="76">
        <f t="shared" si="0"/>
        <v>157.5</v>
      </c>
      <c r="F25" s="53"/>
      <c r="G25" s="53"/>
      <c r="H25" s="53"/>
      <c r="I25" s="53"/>
      <c r="J25" s="53"/>
    </row>
    <row r="26" spans="1:10" x14ac:dyDescent="0.2">
      <c r="A26" s="211" t="s">
        <v>73</v>
      </c>
      <c r="B26" s="210"/>
      <c r="C26" s="78"/>
      <c r="D26" s="79"/>
      <c r="E26" s="76"/>
      <c r="F26" s="53"/>
      <c r="G26" s="53"/>
      <c r="H26" s="53"/>
      <c r="I26" s="53"/>
      <c r="J26" s="53"/>
    </row>
    <row r="27" spans="1:10" x14ac:dyDescent="0.2">
      <c r="A27" s="209" t="s">
        <v>74</v>
      </c>
      <c r="B27" s="210"/>
      <c r="C27" s="78" t="s">
        <v>70</v>
      </c>
      <c r="D27" s="75"/>
      <c r="E27" s="80" t="s">
        <v>70</v>
      </c>
      <c r="F27" s="53"/>
      <c r="G27" s="53"/>
      <c r="H27" s="53"/>
      <c r="I27" s="53"/>
      <c r="J27" s="53"/>
    </row>
    <row r="28" spans="1:10" x14ac:dyDescent="0.2">
      <c r="A28" s="209" t="s">
        <v>75</v>
      </c>
      <c r="B28" s="210"/>
      <c r="C28" s="78">
        <v>3</v>
      </c>
      <c r="D28" s="75">
        <v>0.05</v>
      </c>
      <c r="E28" s="76">
        <f t="shared" ref="E28:E30" si="1">C28*D28+C28</f>
        <v>3.15</v>
      </c>
      <c r="F28" s="53"/>
      <c r="G28" s="53"/>
      <c r="H28" s="53"/>
      <c r="I28" s="53"/>
      <c r="J28" s="53"/>
    </row>
    <row r="29" spans="1:10" x14ac:dyDescent="0.2">
      <c r="A29" s="209" t="s">
        <v>76</v>
      </c>
      <c r="B29" s="210"/>
      <c r="C29" s="78">
        <v>5</v>
      </c>
      <c r="D29" s="75">
        <v>0.05</v>
      </c>
      <c r="E29" s="76">
        <f t="shared" si="1"/>
        <v>5.25</v>
      </c>
      <c r="F29" s="53"/>
      <c r="G29" s="53"/>
      <c r="H29" s="53"/>
      <c r="I29" s="53"/>
      <c r="J29" s="53"/>
    </row>
    <row r="30" spans="1:10" x14ac:dyDescent="0.2">
      <c r="A30" s="209" t="s">
        <v>77</v>
      </c>
      <c r="B30" s="210"/>
      <c r="C30" s="78">
        <v>10</v>
      </c>
      <c r="D30" s="75">
        <v>0.05</v>
      </c>
      <c r="E30" s="76">
        <f t="shared" si="1"/>
        <v>10.5</v>
      </c>
      <c r="F30" s="53"/>
      <c r="G30" s="53"/>
      <c r="H30" s="53"/>
      <c r="I30" s="53"/>
      <c r="J30" s="53"/>
    </row>
    <row r="31" spans="1:10" x14ac:dyDescent="0.2">
      <c r="A31" s="211" t="s">
        <v>78</v>
      </c>
      <c r="B31" s="210"/>
      <c r="C31" s="81"/>
      <c r="D31" s="75"/>
      <c r="E31" s="76"/>
      <c r="F31" s="53"/>
      <c r="G31" s="53"/>
      <c r="H31" s="53"/>
      <c r="I31" s="53"/>
      <c r="J31" s="53"/>
    </row>
    <row r="32" spans="1:10" x14ac:dyDescent="0.2">
      <c r="A32" s="209" t="s">
        <v>79</v>
      </c>
      <c r="B32" s="210"/>
      <c r="C32" s="74" t="s">
        <v>80</v>
      </c>
      <c r="D32" s="75">
        <v>0.05</v>
      </c>
      <c r="E32" s="197" t="s">
        <v>150</v>
      </c>
      <c r="F32" s="53"/>
      <c r="G32" s="53"/>
      <c r="H32" s="53"/>
      <c r="I32" s="53"/>
      <c r="J32" s="53"/>
    </row>
    <row r="33" spans="1:10" x14ac:dyDescent="0.2">
      <c r="A33" s="211" t="s">
        <v>81</v>
      </c>
      <c r="B33" s="210"/>
      <c r="C33" s="78">
        <v>300</v>
      </c>
      <c r="D33" s="75">
        <v>0.05</v>
      </c>
      <c r="E33" s="76">
        <f t="shared" ref="E33" si="2">C33*D33+C33</f>
        <v>315</v>
      </c>
      <c r="F33" s="53"/>
      <c r="G33" s="53"/>
      <c r="H33" s="53"/>
      <c r="I33" s="53"/>
      <c r="J33" s="53"/>
    </row>
    <row r="34" spans="1:10" ht="30" customHeight="1" x14ac:dyDescent="0.2">
      <c r="A34" s="211" t="s">
        <v>82</v>
      </c>
      <c r="B34" s="210"/>
      <c r="C34" s="81"/>
      <c r="D34" s="79"/>
      <c r="E34" s="76"/>
      <c r="F34" s="53"/>
      <c r="G34" s="53"/>
      <c r="H34" s="53"/>
      <c r="I34" s="53"/>
      <c r="J34" s="53"/>
    </row>
    <row r="35" spans="1:10" x14ac:dyDescent="0.2">
      <c r="A35" s="209" t="s">
        <v>83</v>
      </c>
      <c r="B35" s="210"/>
      <c r="C35" s="74" t="s">
        <v>84</v>
      </c>
      <c r="D35" s="75">
        <v>0.2</v>
      </c>
      <c r="E35" s="197" t="s">
        <v>151</v>
      </c>
      <c r="F35" s="53"/>
      <c r="G35" s="53"/>
      <c r="H35" s="53"/>
      <c r="I35" s="53"/>
      <c r="J35" s="53"/>
    </row>
    <row r="36" spans="1:10" x14ac:dyDescent="0.2">
      <c r="A36" s="209" t="s">
        <v>85</v>
      </c>
      <c r="B36" s="210"/>
      <c r="C36" s="74" t="s">
        <v>86</v>
      </c>
      <c r="D36" s="75">
        <v>0.2</v>
      </c>
      <c r="E36" s="197" t="s">
        <v>152</v>
      </c>
      <c r="F36" s="53"/>
      <c r="G36" s="53"/>
      <c r="H36" s="53"/>
      <c r="I36" s="53"/>
      <c r="J36" s="53"/>
    </row>
    <row r="37" spans="1:10" x14ac:dyDescent="0.2">
      <c r="A37" s="209" t="s">
        <v>87</v>
      </c>
      <c r="B37" s="210"/>
      <c r="C37" s="74" t="s">
        <v>88</v>
      </c>
      <c r="D37" s="75">
        <v>0.2</v>
      </c>
      <c r="E37" s="197" t="s">
        <v>153</v>
      </c>
      <c r="F37" s="53"/>
      <c r="G37" s="53"/>
      <c r="H37" s="53"/>
      <c r="I37" s="53"/>
      <c r="J37" s="53"/>
    </row>
    <row r="38" spans="1:10" x14ac:dyDescent="0.2">
      <c r="A38" s="209" t="s">
        <v>89</v>
      </c>
      <c r="B38" s="210"/>
      <c r="C38" s="74" t="s">
        <v>90</v>
      </c>
      <c r="D38" s="75">
        <v>0.2</v>
      </c>
      <c r="E38" s="197" t="s">
        <v>154</v>
      </c>
      <c r="F38" s="53"/>
      <c r="G38" s="53"/>
      <c r="H38" s="53"/>
      <c r="I38" s="53"/>
      <c r="J38" s="53"/>
    </row>
    <row r="39" spans="1:10" ht="13.5" thickBot="1" x14ac:dyDescent="0.25">
      <c r="A39" s="219"/>
      <c r="B39" s="220"/>
      <c r="C39" s="82"/>
      <c r="D39" s="83"/>
      <c r="E39" s="84"/>
      <c r="F39" s="53"/>
      <c r="G39" s="53"/>
      <c r="H39" s="53"/>
      <c r="I39" s="53"/>
      <c r="J39" s="53"/>
    </row>
    <row r="40" spans="1:10" ht="40.5" customHeight="1" x14ac:dyDescent="0.25">
      <c r="A40" s="221" t="s">
        <v>91</v>
      </c>
      <c r="B40" s="222"/>
      <c r="C40" s="85"/>
      <c r="D40" s="86"/>
      <c r="E40" s="87"/>
      <c r="F40" s="53"/>
      <c r="G40" s="53"/>
      <c r="H40" s="53"/>
      <c r="I40" s="53"/>
      <c r="J40" s="53"/>
    </row>
    <row r="41" spans="1:10" x14ac:dyDescent="0.2">
      <c r="A41" s="218" t="s">
        <v>92</v>
      </c>
      <c r="B41" s="210"/>
      <c r="C41" s="74"/>
      <c r="D41" s="75"/>
      <c r="E41" s="76"/>
      <c r="F41" s="53"/>
      <c r="G41" s="53"/>
      <c r="H41" s="53"/>
      <c r="I41" s="53"/>
      <c r="J41" s="53"/>
    </row>
    <row r="42" spans="1:10" x14ac:dyDescent="0.2">
      <c r="A42" s="209" t="s">
        <v>93</v>
      </c>
      <c r="B42" s="210"/>
      <c r="C42" s="74">
        <v>613.29128400000002</v>
      </c>
      <c r="D42" s="79">
        <v>5.7799999999999997E-2</v>
      </c>
      <c r="E42" s="76">
        <f>C42*D42+C42</f>
        <v>648.73952021520006</v>
      </c>
      <c r="F42" s="53"/>
      <c r="G42" s="53"/>
      <c r="H42" s="53"/>
      <c r="I42" s="53"/>
      <c r="J42" s="53"/>
    </row>
    <row r="43" spans="1:10" x14ac:dyDescent="0.2">
      <c r="A43" s="209" t="s">
        <v>94</v>
      </c>
      <c r="B43" s="210"/>
      <c r="C43" s="74">
        <v>705.35548000000006</v>
      </c>
      <c r="D43" s="79">
        <v>5.1999999999999998E-2</v>
      </c>
      <c r="E43" s="76">
        <f>C43*D43+C43</f>
        <v>742.03396496000005</v>
      </c>
      <c r="F43" s="53"/>
      <c r="G43" s="53"/>
      <c r="H43" s="53"/>
      <c r="I43" s="53"/>
      <c r="J43" s="53"/>
    </row>
    <row r="44" spans="1:10" x14ac:dyDescent="0.2">
      <c r="A44" s="209" t="s">
        <v>95</v>
      </c>
      <c r="B44" s="210"/>
      <c r="C44" s="74">
        <v>120.393</v>
      </c>
      <c r="D44" s="79">
        <v>0.05</v>
      </c>
      <c r="E44" s="76">
        <f>C44*D44+C44</f>
        <v>126.41265</v>
      </c>
      <c r="F44" s="53"/>
      <c r="G44" s="53"/>
      <c r="H44" s="53"/>
      <c r="I44" s="53"/>
      <c r="J44" s="53"/>
    </row>
    <row r="45" spans="1:10" x14ac:dyDescent="0.2">
      <c r="A45" s="209" t="s">
        <v>96</v>
      </c>
      <c r="B45" s="210"/>
      <c r="C45" s="74">
        <v>120.393</v>
      </c>
      <c r="D45" s="79">
        <v>0.05</v>
      </c>
      <c r="E45" s="76">
        <f>C45*D45+C45</f>
        <v>126.41265</v>
      </c>
      <c r="F45" s="53"/>
      <c r="G45" s="53"/>
      <c r="H45" s="53"/>
      <c r="I45" s="53"/>
      <c r="J45" s="53"/>
    </row>
    <row r="46" spans="1:10" x14ac:dyDescent="0.2">
      <c r="A46" s="209" t="s">
        <v>97</v>
      </c>
      <c r="B46" s="210"/>
      <c r="C46" s="74">
        <v>406.70249999999999</v>
      </c>
      <c r="D46" s="79">
        <v>5.5E-2</v>
      </c>
      <c r="E46" s="76">
        <f>C46*D46+C46</f>
        <v>429.07113749999996</v>
      </c>
      <c r="F46" s="53"/>
      <c r="G46" s="53"/>
      <c r="H46" s="53"/>
      <c r="I46" s="53"/>
      <c r="J46" s="53"/>
    </row>
    <row r="47" spans="1:10" x14ac:dyDescent="0.2">
      <c r="A47" s="209"/>
      <c r="B47" s="210"/>
      <c r="C47" s="74"/>
      <c r="D47" s="79"/>
      <c r="E47" s="76"/>
      <c r="F47" s="53"/>
      <c r="G47" s="53"/>
      <c r="H47" s="53"/>
      <c r="I47" s="53"/>
      <c r="J47" s="53"/>
    </row>
    <row r="48" spans="1:10" x14ac:dyDescent="0.2">
      <c r="A48" s="218" t="s">
        <v>98</v>
      </c>
      <c r="B48" s="210"/>
      <c r="C48" s="74"/>
      <c r="D48" s="75"/>
      <c r="E48" s="76"/>
      <c r="F48" s="53"/>
      <c r="G48" s="53"/>
      <c r="H48" s="53"/>
      <c r="I48" s="53"/>
      <c r="J48" s="53"/>
    </row>
    <row r="49" spans="1:10" x14ac:dyDescent="0.2">
      <c r="A49" s="211" t="s">
        <v>99</v>
      </c>
      <c r="B49" s="210"/>
      <c r="C49" s="74">
        <v>743.03838000000007</v>
      </c>
      <c r="D49" s="79">
        <v>5.3999999999999999E-2</v>
      </c>
      <c r="E49" s="76">
        <f t="shared" ref="E49:E64" si="3">C49*D49+C49</f>
        <v>783.1624525200001</v>
      </c>
      <c r="F49" s="53"/>
      <c r="G49" s="53"/>
      <c r="H49" s="53"/>
      <c r="I49" s="53"/>
      <c r="J49" s="53"/>
    </row>
    <row r="50" spans="1:10" x14ac:dyDescent="0.2">
      <c r="A50" s="209" t="s">
        <v>100</v>
      </c>
      <c r="B50" s="210"/>
      <c r="C50" s="74">
        <v>1021.36146</v>
      </c>
      <c r="D50" s="79">
        <v>5.8000000000000003E-2</v>
      </c>
      <c r="E50" s="76">
        <f t="shared" si="3"/>
        <v>1080.6004246800001</v>
      </c>
      <c r="F50" s="53"/>
      <c r="G50" s="53"/>
      <c r="H50" s="53"/>
      <c r="I50" s="53"/>
      <c r="J50" s="53"/>
    </row>
    <row r="51" spans="1:10" x14ac:dyDescent="0.2">
      <c r="A51" s="209" t="s">
        <v>101</v>
      </c>
      <c r="B51" s="210"/>
      <c r="C51" s="74">
        <v>1705.0958999999998</v>
      </c>
      <c r="D51" s="79">
        <v>5.8999999999999997E-2</v>
      </c>
      <c r="E51" s="76">
        <f t="shared" si="3"/>
        <v>1805.6965580999997</v>
      </c>
      <c r="F51" s="53"/>
      <c r="G51" s="53"/>
      <c r="H51" s="53"/>
      <c r="I51" s="53"/>
      <c r="J51" s="53"/>
    </row>
    <row r="52" spans="1:10" x14ac:dyDescent="0.2">
      <c r="A52" s="211" t="s">
        <v>102</v>
      </c>
      <c r="B52" s="210"/>
      <c r="C52" s="74">
        <v>1705.0958999999998</v>
      </c>
      <c r="D52" s="79">
        <v>5.8999999999999997E-2</v>
      </c>
      <c r="E52" s="76">
        <f t="shared" si="3"/>
        <v>1805.6965580999997</v>
      </c>
      <c r="F52" s="53"/>
      <c r="G52" s="53"/>
      <c r="H52" s="53"/>
      <c r="I52" s="53"/>
      <c r="J52" s="53"/>
    </row>
    <row r="53" spans="1:10" x14ac:dyDescent="0.2">
      <c r="A53" s="209" t="s">
        <v>103</v>
      </c>
      <c r="B53" s="210"/>
      <c r="C53" s="74">
        <v>2062.0818099999997</v>
      </c>
      <c r="D53" s="79">
        <v>6.3E-2</v>
      </c>
      <c r="E53" s="76">
        <f t="shared" si="3"/>
        <v>2191.9929640299997</v>
      </c>
      <c r="F53" s="53"/>
      <c r="G53" s="53"/>
      <c r="H53" s="53"/>
      <c r="I53" s="53"/>
      <c r="J53" s="53"/>
    </row>
    <row r="54" spans="1:10" x14ac:dyDescent="0.2">
      <c r="A54" s="209" t="s">
        <v>104</v>
      </c>
      <c r="B54" s="210"/>
      <c r="C54" s="74">
        <v>4071.1968000000002</v>
      </c>
      <c r="D54" s="79">
        <v>5.6000000000000001E-2</v>
      </c>
      <c r="E54" s="76">
        <f t="shared" si="3"/>
        <v>4299.1838207999999</v>
      </c>
      <c r="F54" s="53"/>
      <c r="G54" s="53"/>
      <c r="H54" s="53"/>
      <c r="I54" s="53"/>
      <c r="J54" s="53"/>
    </row>
    <row r="55" spans="1:10" x14ac:dyDescent="0.2">
      <c r="A55" s="209"/>
      <c r="B55" s="210"/>
      <c r="C55" s="74"/>
      <c r="D55" s="75"/>
      <c r="E55" s="76"/>
      <c r="F55" s="53"/>
      <c r="G55" s="53"/>
      <c r="H55" s="53"/>
      <c r="I55" s="53"/>
      <c r="J55" s="53"/>
    </row>
    <row r="56" spans="1:10" x14ac:dyDescent="0.2">
      <c r="A56" s="211" t="s">
        <v>105</v>
      </c>
      <c r="B56" s="210"/>
      <c r="C56" s="74">
        <v>284.61161999999996</v>
      </c>
      <c r="D56" s="79">
        <v>5.3999999999999999E-2</v>
      </c>
      <c r="E56" s="76">
        <f t="shared" si="3"/>
        <v>299.98064747999996</v>
      </c>
      <c r="F56" s="53"/>
      <c r="G56" s="53"/>
      <c r="H56" s="53"/>
      <c r="I56" s="53"/>
      <c r="J56" s="53"/>
    </row>
    <row r="57" spans="1:10" x14ac:dyDescent="0.2">
      <c r="A57" s="209" t="s">
        <v>106</v>
      </c>
      <c r="B57" s="210"/>
      <c r="C57" s="74">
        <v>613.52361999999994</v>
      </c>
      <c r="D57" s="79">
        <v>5.8000000000000003E-2</v>
      </c>
      <c r="E57" s="76">
        <f t="shared" si="3"/>
        <v>649.10798995999994</v>
      </c>
      <c r="F57" s="53"/>
      <c r="G57" s="53"/>
      <c r="H57" s="53"/>
      <c r="I57" s="53"/>
      <c r="J57" s="53"/>
    </row>
    <row r="58" spans="1:10" x14ac:dyDescent="0.2">
      <c r="A58" s="209" t="s">
        <v>107</v>
      </c>
      <c r="B58" s="210"/>
      <c r="C58" s="74">
        <v>1009.8148</v>
      </c>
      <c r="D58" s="79">
        <v>5.1999999999999998E-2</v>
      </c>
      <c r="E58" s="76">
        <f t="shared" si="3"/>
        <v>1062.3251696</v>
      </c>
      <c r="F58" s="53"/>
      <c r="G58" s="53"/>
      <c r="H58" s="53"/>
      <c r="I58" s="53"/>
      <c r="J58" s="53"/>
    </row>
    <row r="59" spans="1:10" x14ac:dyDescent="0.2">
      <c r="A59" s="209"/>
      <c r="B59" s="210"/>
      <c r="C59" s="74"/>
      <c r="D59" s="79"/>
      <c r="E59" s="76"/>
      <c r="F59" s="53"/>
      <c r="G59" s="53"/>
      <c r="H59" s="53"/>
      <c r="I59" s="53"/>
      <c r="J59" s="53"/>
    </row>
    <row r="60" spans="1:10" x14ac:dyDescent="0.2">
      <c r="A60" s="211" t="s">
        <v>108</v>
      </c>
      <c r="B60" s="210"/>
      <c r="C60" s="74">
        <v>613.52361999999994</v>
      </c>
      <c r="D60" s="79">
        <v>5.8000000000000003E-2</v>
      </c>
      <c r="E60" s="76">
        <f t="shared" si="3"/>
        <v>649.10798995999994</v>
      </c>
      <c r="F60" s="53"/>
      <c r="G60" s="53"/>
      <c r="H60" s="53"/>
      <c r="I60" s="53"/>
      <c r="J60" s="53"/>
    </row>
    <row r="61" spans="1:10" x14ac:dyDescent="0.2">
      <c r="A61" s="209" t="s">
        <v>109</v>
      </c>
      <c r="B61" s="210"/>
      <c r="C61" s="74">
        <v>812.23394999999994</v>
      </c>
      <c r="D61" s="79">
        <v>5.5E-2</v>
      </c>
      <c r="E61" s="76">
        <f t="shared" si="3"/>
        <v>856.9068172499999</v>
      </c>
      <c r="F61" s="53"/>
      <c r="G61" s="53"/>
      <c r="H61" s="53"/>
      <c r="I61" s="53"/>
      <c r="J61" s="53"/>
    </row>
    <row r="62" spans="1:10" x14ac:dyDescent="0.2">
      <c r="A62" s="209" t="s">
        <v>110</v>
      </c>
      <c r="B62" s="210"/>
      <c r="C62" s="74">
        <v>1073.1210000000001</v>
      </c>
      <c r="D62" s="79">
        <v>0.05</v>
      </c>
      <c r="E62" s="76">
        <f t="shared" si="3"/>
        <v>1126.7770500000001</v>
      </c>
      <c r="F62" s="53"/>
      <c r="G62" s="53"/>
      <c r="H62" s="53"/>
      <c r="I62" s="53"/>
      <c r="J62" s="53"/>
    </row>
    <row r="63" spans="1:10" x14ac:dyDescent="0.2">
      <c r="A63" s="209"/>
      <c r="B63" s="210"/>
      <c r="C63" s="74"/>
      <c r="D63" s="79"/>
      <c r="E63" s="76"/>
      <c r="F63" s="53"/>
      <c r="G63" s="53"/>
      <c r="H63" s="53"/>
      <c r="I63" s="53"/>
      <c r="J63" s="53"/>
    </row>
    <row r="64" spans="1:10" x14ac:dyDescent="0.2">
      <c r="A64" s="211" t="s">
        <v>111</v>
      </c>
      <c r="B64" s="210"/>
      <c r="C64" s="74">
        <v>1346.80196</v>
      </c>
      <c r="D64" s="79">
        <v>5.1999999999999998E-2</v>
      </c>
      <c r="E64" s="76">
        <f t="shared" si="3"/>
        <v>1416.8356619199999</v>
      </c>
      <c r="F64" s="53"/>
      <c r="G64" s="53"/>
      <c r="H64" s="53"/>
      <c r="I64" s="53"/>
      <c r="J64" s="53"/>
    </row>
    <row r="65" spans="1:10" x14ac:dyDescent="0.2">
      <c r="A65" s="212"/>
      <c r="B65" s="213"/>
      <c r="C65" s="88"/>
      <c r="D65" s="89"/>
      <c r="E65" s="90"/>
      <c r="F65" s="53"/>
      <c r="G65" s="53"/>
      <c r="H65" s="53"/>
      <c r="I65" s="53"/>
      <c r="J65" s="53"/>
    </row>
    <row r="66" spans="1:10" x14ac:dyDescent="0.2">
      <c r="A66" s="214" t="s">
        <v>112</v>
      </c>
      <c r="B66" s="215"/>
      <c r="C66" s="74"/>
      <c r="D66" s="75"/>
      <c r="E66" s="76"/>
      <c r="F66" s="53"/>
      <c r="G66" s="53"/>
      <c r="H66" s="53"/>
      <c r="I66" s="53"/>
      <c r="J66" s="53"/>
    </row>
    <row r="67" spans="1:10" x14ac:dyDescent="0.2">
      <c r="A67" s="216" t="s">
        <v>113</v>
      </c>
      <c r="B67" s="217"/>
      <c r="C67" s="71"/>
      <c r="D67" s="91"/>
      <c r="E67" s="73"/>
      <c r="F67" s="53"/>
      <c r="G67" s="53"/>
      <c r="H67" s="53"/>
      <c r="I67" s="53"/>
      <c r="J67" s="53"/>
    </row>
    <row r="68" spans="1:10" x14ac:dyDescent="0.2">
      <c r="A68" s="209" t="s">
        <v>114</v>
      </c>
      <c r="B68" s="210"/>
      <c r="C68" s="74">
        <v>3366.43156</v>
      </c>
      <c r="D68" s="79">
        <v>5.1999999999999998E-2</v>
      </c>
      <c r="E68" s="76">
        <f>C68*D68+C68</f>
        <v>3541.4860011199999</v>
      </c>
      <c r="F68" s="53"/>
      <c r="G68" s="53"/>
      <c r="H68" s="53"/>
      <c r="I68" s="53"/>
      <c r="J68" s="53"/>
    </row>
    <row r="69" spans="1:10" x14ac:dyDescent="0.2">
      <c r="A69" s="209" t="s">
        <v>115</v>
      </c>
      <c r="B69" s="210"/>
      <c r="C69" s="74">
        <v>4756.9650799999999</v>
      </c>
      <c r="D69" s="79">
        <v>5.7000000000000002E-2</v>
      </c>
      <c r="E69" s="76">
        <f>C69*D69+C69</f>
        <v>5028.1120895599997</v>
      </c>
      <c r="F69" s="53"/>
      <c r="G69" s="53"/>
      <c r="H69" s="53"/>
      <c r="I69" s="53"/>
      <c r="J69" s="53"/>
    </row>
    <row r="70" spans="1:10" x14ac:dyDescent="0.2">
      <c r="A70" s="209" t="s">
        <v>116</v>
      </c>
      <c r="B70" s="210"/>
      <c r="C70" s="74">
        <v>6139.7748899999997</v>
      </c>
      <c r="D70" s="79">
        <v>5.8999999999999997E-2</v>
      </c>
      <c r="E70" s="76">
        <f>C70*D70+C70</f>
        <v>6502.0216085100001</v>
      </c>
      <c r="F70" s="53"/>
      <c r="G70" s="53"/>
      <c r="H70" s="53"/>
      <c r="I70" s="53"/>
      <c r="J70" s="53"/>
    </row>
    <row r="71" spans="1:10" x14ac:dyDescent="0.2">
      <c r="A71" s="211" t="s">
        <v>117</v>
      </c>
      <c r="B71" s="210"/>
      <c r="C71" s="74"/>
      <c r="D71" s="79"/>
      <c r="E71" s="76"/>
      <c r="F71" s="53"/>
      <c r="G71" s="53"/>
      <c r="H71" s="53"/>
      <c r="I71" s="53"/>
      <c r="J71" s="53"/>
    </row>
    <row r="72" spans="1:10" x14ac:dyDescent="0.2">
      <c r="A72" s="209" t="s">
        <v>114</v>
      </c>
      <c r="B72" s="210"/>
      <c r="C72" s="74">
        <v>4756.9650799999999</v>
      </c>
      <c r="D72" s="79">
        <v>5.7000000000000002E-2</v>
      </c>
      <c r="E72" s="76">
        <f>C72*D72+C72</f>
        <v>5028.1120895599997</v>
      </c>
      <c r="F72" s="53"/>
      <c r="G72" s="53"/>
      <c r="H72" s="53"/>
      <c r="I72" s="53"/>
      <c r="J72" s="53"/>
    </row>
    <row r="73" spans="1:10" x14ac:dyDescent="0.2">
      <c r="A73" s="209" t="s">
        <v>115</v>
      </c>
      <c r="B73" s="210"/>
      <c r="C73" s="74">
        <v>6081.9278199999999</v>
      </c>
      <c r="D73" s="79">
        <v>5.3999999999999999E-2</v>
      </c>
      <c r="E73" s="76">
        <f>C73*D73+C73</f>
        <v>6410.3519222799996</v>
      </c>
      <c r="F73" s="53"/>
      <c r="G73" s="53"/>
      <c r="H73" s="53"/>
      <c r="I73" s="53"/>
      <c r="J73" s="53"/>
    </row>
    <row r="74" spans="1:10" x14ac:dyDescent="0.2">
      <c r="A74" s="204" t="s">
        <v>116</v>
      </c>
      <c r="B74" s="205"/>
      <c r="C74" s="74">
        <v>8109.2441199999994</v>
      </c>
      <c r="D74" s="79">
        <v>5.3999999999999999E-2</v>
      </c>
      <c r="E74" s="76">
        <f>C74*D74+C74</f>
        <v>8547.143302479999</v>
      </c>
      <c r="F74" s="53"/>
      <c r="G74" s="53"/>
      <c r="H74" s="53"/>
      <c r="I74" s="53"/>
      <c r="J74" s="53"/>
    </row>
    <row r="75" spans="1:10" ht="27" customHeight="1" x14ac:dyDescent="0.2">
      <c r="A75" s="204" t="s">
        <v>118</v>
      </c>
      <c r="B75" s="205"/>
      <c r="C75" s="205"/>
      <c r="D75" s="205"/>
      <c r="E75" s="206"/>
      <c r="F75" s="53"/>
      <c r="G75" s="53"/>
      <c r="H75" s="53"/>
      <c r="I75" s="53"/>
      <c r="J75" s="53"/>
    </row>
    <row r="76" spans="1:10" ht="13.5" thickBot="1" x14ac:dyDescent="0.25">
      <c r="A76" s="92"/>
      <c r="B76" s="93"/>
      <c r="C76" s="94"/>
      <c r="D76" s="95"/>
      <c r="E76" s="84"/>
      <c r="F76" s="53"/>
      <c r="G76" s="53"/>
      <c r="H76" s="53"/>
      <c r="I76" s="53"/>
      <c r="J76" s="53"/>
    </row>
    <row r="77" spans="1:10" x14ac:dyDescent="0.2">
      <c r="A77" s="207" t="s">
        <v>119</v>
      </c>
      <c r="B77" s="208"/>
      <c r="C77" s="96"/>
      <c r="D77" s="97"/>
      <c r="E77" s="87"/>
      <c r="F77" s="53"/>
      <c r="G77" s="53"/>
      <c r="H77" s="53"/>
      <c r="I77" s="53"/>
      <c r="J77" s="53"/>
    </row>
    <row r="78" spans="1:10" ht="25.5" x14ac:dyDescent="0.2">
      <c r="A78" s="98" t="s">
        <v>120</v>
      </c>
      <c r="B78" s="99" t="s">
        <v>121</v>
      </c>
      <c r="C78" s="100"/>
      <c r="D78" s="99"/>
      <c r="E78" s="73"/>
      <c r="F78" s="53"/>
      <c r="G78" s="53"/>
      <c r="H78" s="53"/>
      <c r="I78" s="53"/>
      <c r="J78" s="53"/>
    </row>
    <row r="79" spans="1:10" x14ac:dyDescent="0.2">
      <c r="A79" s="101">
        <v>1</v>
      </c>
      <c r="B79" s="102" t="s">
        <v>122</v>
      </c>
      <c r="C79" s="103">
        <v>100</v>
      </c>
      <c r="D79" s="102"/>
      <c r="E79" s="76">
        <v>100</v>
      </c>
      <c r="F79" s="53"/>
      <c r="G79" s="53"/>
      <c r="H79" s="53"/>
      <c r="I79" s="53"/>
      <c r="J79" s="53"/>
    </row>
    <row r="80" spans="1:10" x14ac:dyDescent="0.2">
      <c r="A80" s="101">
        <v>2</v>
      </c>
      <c r="B80" s="102" t="s">
        <v>123</v>
      </c>
      <c r="C80" s="103">
        <v>150</v>
      </c>
      <c r="D80" s="102"/>
      <c r="E80" s="76">
        <v>150</v>
      </c>
      <c r="F80" s="53"/>
      <c r="G80" s="53"/>
      <c r="H80" s="53"/>
      <c r="I80" s="53"/>
      <c r="J80" s="53"/>
    </row>
    <row r="81" spans="1:10" x14ac:dyDescent="0.2">
      <c r="A81" s="101">
        <v>3</v>
      </c>
      <c r="B81" s="102" t="s">
        <v>124</v>
      </c>
      <c r="C81" s="103">
        <v>200</v>
      </c>
      <c r="D81" s="104"/>
      <c r="E81" s="76">
        <v>200</v>
      </c>
      <c r="F81" s="53"/>
      <c r="G81" s="53"/>
      <c r="H81" s="53"/>
      <c r="I81" s="53"/>
      <c r="J81" s="53"/>
    </row>
    <row r="82" spans="1:10" x14ac:dyDescent="0.2">
      <c r="A82" s="101">
        <v>4</v>
      </c>
      <c r="B82" s="102" t="s">
        <v>125</v>
      </c>
      <c r="C82" s="103">
        <v>250</v>
      </c>
      <c r="D82" s="102"/>
      <c r="E82" s="76">
        <v>250</v>
      </c>
      <c r="F82" s="53"/>
      <c r="G82" s="53"/>
      <c r="H82" s="53"/>
      <c r="I82" s="53"/>
      <c r="J82" s="53"/>
    </row>
    <row r="83" spans="1:10" x14ac:dyDescent="0.2">
      <c r="A83" s="101">
        <v>5</v>
      </c>
      <c r="B83" s="102" t="s">
        <v>126</v>
      </c>
      <c r="C83" s="103">
        <v>300</v>
      </c>
      <c r="D83" s="102"/>
      <c r="E83" s="76">
        <v>300</v>
      </c>
      <c r="F83" s="53"/>
      <c r="G83" s="53"/>
      <c r="H83" s="53"/>
      <c r="I83" s="53"/>
      <c r="J83" s="53"/>
    </row>
    <row r="84" spans="1:10" x14ac:dyDescent="0.2">
      <c r="A84" s="101">
        <v>6</v>
      </c>
      <c r="B84" s="102" t="s">
        <v>127</v>
      </c>
      <c r="C84" s="103">
        <v>2000</v>
      </c>
      <c r="D84" s="102"/>
      <c r="E84" s="76">
        <v>2000</v>
      </c>
      <c r="F84" s="53"/>
      <c r="G84" s="53"/>
      <c r="H84" s="53"/>
      <c r="I84" s="53"/>
      <c r="J84" s="53"/>
    </row>
    <row r="85" spans="1:10" x14ac:dyDescent="0.2">
      <c r="A85" s="101">
        <v>7</v>
      </c>
      <c r="B85" s="102" t="s">
        <v>128</v>
      </c>
      <c r="C85" s="103">
        <v>2500</v>
      </c>
      <c r="D85" s="102"/>
      <c r="E85" s="76">
        <v>2500</v>
      </c>
      <c r="F85" s="53"/>
      <c r="G85" s="53"/>
      <c r="H85" s="53"/>
      <c r="I85" s="53"/>
      <c r="J85" s="53"/>
    </row>
    <row r="86" spans="1:10" x14ac:dyDescent="0.2">
      <c r="A86" s="101">
        <v>8</v>
      </c>
      <c r="B86" s="102" t="s">
        <v>129</v>
      </c>
      <c r="C86" s="103">
        <v>3000</v>
      </c>
      <c r="D86" s="105"/>
      <c r="E86" s="76">
        <v>3000</v>
      </c>
      <c r="F86" s="53"/>
      <c r="G86" s="53"/>
      <c r="H86" s="53"/>
      <c r="I86" s="53"/>
      <c r="J86" s="53"/>
    </row>
    <row r="87" spans="1:10" ht="13.5" thickBot="1" x14ac:dyDescent="0.25">
      <c r="A87" s="106">
        <v>9</v>
      </c>
      <c r="B87" s="107" t="s">
        <v>130</v>
      </c>
      <c r="C87" s="108">
        <v>5000</v>
      </c>
      <c r="D87" s="109"/>
      <c r="E87" s="84">
        <v>5000</v>
      </c>
      <c r="F87" s="53"/>
      <c r="G87" s="53"/>
      <c r="H87" s="53"/>
      <c r="I87" s="53"/>
      <c r="J87" s="53"/>
    </row>
    <row r="88" spans="1:10" x14ac:dyDescent="0.2">
      <c r="A88" s="110"/>
      <c r="B88" s="110"/>
      <c r="C88" s="111"/>
      <c r="D88" s="112"/>
      <c r="E88" s="113"/>
      <c r="F88" s="53"/>
      <c r="G88" s="53"/>
      <c r="H88" s="53"/>
      <c r="I88" s="53"/>
      <c r="J88" s="53"/>
    </row>
    <row r="89" spans="1:10" x14ac:dyDescent="0.2">
      <c r="A89" s="110"/>
      <c r="B89" s="110"/>
      <c r="C89" s="111"/>
      <c r="D89" s="112"/>
      <c r="E89" s="113"/>
      <c r="F89" s="53"/>
      <c r="G89" s="53"/>
      <c r="H89" s="53"/>
      <c r="I89" s="53"/>
      <c r="J89" s="53"/>
    </row>
    <row r="90" spans="1:10" x14ac:dyDescent="0.2">
      <c r="A90" s="110"/>
      <c r="B90" s="110"/>
      <c r="C90" s="111"/>
      <c r="D90" s="112"/>
      <c r="E90" s="113"/>
      <c r="F90" s="53"/>
      <c r="G90" s="53"/>
      <c r="H90" s="53"/>
      <c r="I90" s="53"/>
      <c r="J90" s="53"/>
    </row>
    <row r="91" spans="1:10" x14ac:dyDescent="0.2">
      <c r="A91" s="110"/>
      <c r="B91" s="110"/>
      <c r="C91" s="111"/>
      <c r="D91" s="112"/>
      <c r="E91" s="113"/>
      <c r="F91" s="53"/>
      <c r="G91" s="53"/>
      <c r="H91" s="53"/>
      <c r="I91" s="53"/>
      <c r="J91" s="53"/>
    </row>
    <row r="92" spans="1:10" x14ac:dyDescent="0.2">
      <c r="A92" s="110"/>
      <c r="B92" s="110"/>
      <c r="C92" s="111"/>
      <c r="D92" s="112"/>
      <c r="E92" s="113"/>
      <c r="F92" s="53"/>
      <c r="G92" s="53"/>
      <c r="H92" s="53"/>
      <c r="I92" s="53"/>
      <c r="J92" s="53"/>
    </row>
    <row r="93" spans="1:10" x14ac:dyDescent="0.2">
      <c r="A93" s="110"/>
      <c r="B93" s="110"/>
      <c r="C93" s="111"/>
      <c r="D93" s="114"/>
      <c r="E93" s="113"/>
      <c r="F93" s="53"/>
      <c r="G93" s="53"/>
      <c r="H93" s="53"/>
      <c r="I93" s="53"/>
      <c r="J93" s="53"/>
    </row>
    <row r="94" spans="1:10" x14ac:dyDescent="0.2">
      <c r="A94" s="110"/>
      <c r="B94" s="110"/>
      <c r="C94" s="111"/>
      <c r="D94" s="115"/>
      <c r="E94" s="113"/>
      <c r="F94" s="53"/>
      <c r="G94" s="53"/>
      <c r="H94" s="53"/>
      <c r="I94" s="53"/>
      <c r="J94" s="53"/>
    </row>
    <row r="95" spans="1:10" x14ac:dyDescent="0.2">
      <c r="A95" s="53"/>
      <c r="B95" s="53"/>
      <c r="C95" s="116"/>
      <c r="D95" s="53"/>
      <c r="E95" s="116"/>
      <c r="F95" s="53"/>
      <c r="G95" s="53"/>
      <c r="H95" s="53"/>
      <c r="I95" s="53"/>
      <c r="J95" s="53"/>
    </row>
    <row r="96" spans="1:10" x14ac:dyDescent="0.2">
      <c r="A96" s="53"/>
      <c r="B96" s="53"/>
      <c r="C96" s="116"/>
      <c r="D96" s="53"/>
      <c r="E96" s="116"/>
      <c r="F96" s="53"/>
      <c r="G96" s="53"/>
      <c r="H96" s="53"/>
      <c r="I96" s="53"/>
      <c r="J96" s="53"/>
    </row>
    <row r="97" spans="1:10" x14ac:dyDescent="0.2">
      <c r="A97" s="53"/>
      <c r="B97" s="53"/>
      <c r="C97" s="116"/>
      <c r="D97" s="53"/>
      <c r="E97" s="116"/>
      <c r="F97" s="53"/>
      <c r="G97" s="53"/>
      <c r="H97" s="53"/>
      <c r="I97" s="53"/>
      <c r="J97" s="53"/>
    </row>
    <row r="98" spans="1:10" x14ac:dyDescent="0.2">
      <c r="A98" s="53"/>
      <c r="B98" s="53"/>
      <c r="C98" s="116"/>
      <c r="D98" s="53"/>
      <c r="E98" s="116"/>
      <c r="F98" s="53"/>
      <c r="G98" s="53"/>
      <c r="H98" s="53"/>
      <c r="I98" s="53"/>
      <c r="J98" s="53"/>
    </row>
    <row r="99" spans="1:10" x14ac:dyDescent="0.2">
      <c r="A99" s="53"/>
      <c r="B99" s="53"/>
      <c r="C99" s="116"/>
      <c r="D99" s="53"/>
      <c r="E99" s="116"/>
      <c r="F99" s="53"/>
      <c r="G99" s="53"/>
      <c r="H99" s="53"/>
      <c r="I99" s="53"/>
      <c r="J99" s="53"/>
    </row>
    <row r="100" spans="1:10" x14ac:dyDescent="0.2">
      <c r="A100" s="53"/>
      <c r="B100" s="53"/>
      <c r="C100" s="116"/>
      <c r="D100" s="53"/>
      <c r="E100" s="116"/>
      <c r="F100" s="53"/>
      <c r="G100" s="53"/>
      <c r="H100" s="53"/>
      <c r="I100" s="53"/>
      <c r="J100" s="53"/>
    </row>
    <row r="101" spans="1:10" x14ac:dyDescent="0.2">
      <c r="A101" s="53"/>
      <c r="B101" s="53"/>
      <c r="C101" s="116"/>
      <c r="D101" s="53"/>
      <c r="E101" s="116"/>
      <c r="F101" s="53"/>
      <c r="G101" s="53"/>
      <c r="H101" s="53"/>
      <c r="I101" s="53"/>
      <c r="J101" s="53"/>
    </row>
    <row r="102" spans="1:10" x14ac:dyDescent="0.2">
      <c r="A102" s="53"/>
      <c r="B102" s="53"/>
      <c r="C102" s="116"/>
      <c r="D102" s="53"/>
      <c r="E102" s="116"/>
      <c r="F102" s="53"/>
      <c r="G102" s="53"/>
      <c r="H102" s="53"/>
      <c r="I102" s="53"/>
      <c r="J102" s="53"/>
    </row>
    <row r="103" spans="1:10" x14ac:dyDescent="0.2">
      <c r="A103" s="53"/>
      <c r="B103" s="53"/>
      <c r="C103" s="116"/>
      <c r="D103" s="53"/>
      <c r="E103" s="116"/>
      <c r="F103" s="53"/>
      <c r="G103" s="53"/>
      <c r="H103" s="53"/>
      <c r="I103" s="53"/>
      <c r="J103" s="53"/>
    </row>
    <row r="104" spans="1:10" x14ac:dyDescent="0.2">
      <c r="A104" s="53"/>
      <c r="B104" s="53"/>
      <c r="C104" s="116"/>
      <c r="D104" s="53"/>
      <c r="E104" s="116"/>
      <c r="F104" s="53"/>
      <c r="G104" s="53"/>
      <c r="H104" s="53"/>
      <c r="I104" s="53"/>
      <c r="J104" s="53"/>
    </row>
    <row r="105" spans="1:10" x14ac:dyDescent="0.2">
      <c r="A105" s="53"/>
      <c r="B105" s="53"/>
      <c r="C105" s="116"/>
      <c r="D105" s="53"/>
      <c r="E105" s="116"/>
      <c r="F105" s="53"/>
      <c r="G105" s="53"/>
      <c r="H105" s="53"/>
      <c r="I105" s="53"/>
      <c r="J105" s="53"/>
    </row>
    <row r="106" spans="1:10" x14ac:dyDescent="0.2">
      <c r="A106" s="53"/>
      <c r="B106" s="53"/>
      <c r="C106" s="116"/>
      <c r="D106" s="53"/>
      <c r="E106" s="116"/>
      <c r="F106" s="53"/>
      <c r="G106" s="53"/>
      <c r="H106" s="53"/>
      <c r="I106" s="53"/>
      <c r="J106" s="53"/>
    </row>
    <row r="107" spans="1:10" x14ac:dyDescent="0.2">
      <c r="A107" s="53"/>
      <c r="B107" s="53"/>
      <c r="C107" s="116"/>
      <c r="D107" s="53"/>
      <c r="E107" s="116"/>
      <c r="F107" s="53"/>
      <c r="G107" s="53"/>
      <c r="H107" s="53"/>
      <c r="I107" s="53"/>
      <c r="J107" s="53"/>
    </row>
    <row r="108" spans="1:10" x14ac:dyDescent="0.2">
      <c r="A108" s="53"/>
      <c r="B108" s="53"/>
      <c r="C108" s="116"/>
      <c r="D108" s="53"/>
      <c r="E108" s="116"/>
      <c r="F108" s="53"/>
      <c r="G108" s="53"/>
      <c r="H108" s="53"/>
      <c r="I108" s="53"/>
      <c r="J108" s="53"/>
    </row>
    <row r="109" spans="1:10" x14ac:dyDescent="0.2">
      <c r="A109" s="53"/>
      <c r="B109" s="53"/>
      <c r="C109" s="116"/>
      <c r="D109" s="53"/>
      <c r="E109" s="116"/>
      <c r="F109" s="53"/>
      <c r="G109" s="53"/>
      <c r="H109" s="53"/>
      <c r="I109" s="53"/>
      <c r="J109" s="53"/>
    </row>
    <row r="110" spans="1:10" x14ac:dyDescent="0.2">
      <c r="A110" s="53"/>
      <c r="B110" s="53"/>
      <c r="C110" s="116"/>
      <c r="D110" s="53"/>
      <c r="E110" s="116"/>
      <c r="F110" s="53"/>
      <c r="G110" s="53"/>
      <c r="H110" s="53"/>
      <c r="I110" s="53"/>
      <c r="J110" s="53"/>
    </row>
    <row r="111" spans="1:10" x14ac:dyDescent="0.2">
      <c r="A111" s="53"/>
      <c r="B111" s="53"/>
      <c r="C111" s="116"/>
      <c r="D111" s="53"/>
      <c r="E111" s="116"/>
      <c r="F111" s="53"/>
      <c r="G111" s="53"/>
      <c r="H111" s="53"/>
      <c r="I111" s="53"/>
      <c r="J111" s="53"/>
    </row>
    <row r="112" spans="1:10" x14ac:dyDescent="0.2">
      <c r="A112" s="53"/>
      <c r="B112" s="53"/>
      <c r="C112" s="116"/>
      <c r="D112" s="53"/>
      <c r="E112" s="116"/>
      <c r="F112" s="53"/>
      <c r="G112" s="53"/>
      <c r="H112" s="53"/>
      <c r="I112" s="53"/>
      <c r="J112" s="53"/>
    </row>
    <row r="113" spans="1:10" x14ac:dyDescent="0.2">
      <c r="A113" s="53"/>
      <c r="B113" s="53"/>
      <c r="C113" s="116"/>
      <c r="D113" s="53"/>
      <c r="E113" s="116"/>
      <c r="F113" s="53"/>
      <c r="G113" s="53"/>
      <c r="H113" s="53"/>
      <c r="I113" s="53"/>
      <c r="J113" s="53"/>
    </row>
    <row r="114" spans="1:10" x14ac:dyDescent="0.2">
      <c r="A114" s="53"/>
      <c r="B114" s="53"/>
      <c r="C114" s="116"/>
      <c r="D114" s="53"/>
      <c r="E114" s="116"/>
      <c r="F114" s="53"/>
      <c r="G114" s="53"/>
      <c r="H114" s="53"/>
      <c r="I114" s="53"/>
      <c r="J114" s="53"/>
    </row>
    <row r="115" spans="1:10" x14ac:dyDescent="0.2">
      <c r="A115" s="53"/>
      <c r="B115" s="53"/>
      <c r="C115" s="116"/>
      <c r="D115" s="53"/>
      <c r="E115" s="116"/>
      <c r="F115" s="53"/>
      <c r="G115" s="53"/>
      <c r="H115" s="53"/>
      <c r="I115" s="53"/>
      <c r="J115" s="53"/>
    </row>
    <row r="116" spans="1:10" x14ac:dyDescent="0.2">
      <c r="A116" s="53"/>
      <c r="B116" s="53"/>
      <c r="C116" s="116"/>
      <c r="D116" s="53"/>
      <c r="E116" s="116"/>
      <c r="F116" s="53"/>
      <c r="G116" s="53"/>
      <c r="H116" s="53"/>
      <c r="I116" s="53"/>
      <c r="J116" s="53"/>
    </row>
    <row r="117" spans="1:10" x14ac:dyDescent="0.2">
      <c r="A117" s="53"/>
      <c r="B117" s="53"/>
      <c r="C117" s="116"/>
      <c r="D117" s="53"/>
      <c r="E117" s="116"/>
      <c r="F117" s="53"/>
      <c r="G117" s="53"/>
      <c r="H117" s="53"/>
      <c r="I117" s="53"/>
      <c r="J117" s="53"/>
    </row>
    <row r="118" spans="1:10" x14ac:dyDescent="0.2">
      <c r="A118" s="53"/>
      <c r="B118" s="53"/>
      <c r="C118" s="116"/>
      <c r="D118" s="53"/>
      <c r="E118" s="116"/>
      <c r="F118" s="53"/>
      <c r="G118" s="53"/>
      <c r="H118" s="53"/>
      <c r="I118" s="53"/>
      <c r="J118" s="53"/>
    </row>
    <row r="119" spans="1:10" x14ac:dyDescent="0.2">
      <c r="A119" s="53"/>
      <c r="B119" s="53"/>
      <c r="C119" s="116"/>
      <c r="D119" s="53"/>
      <c r="E119" s="116"/>
      <c r="F119" s="53"/>
      <c r="G119" s="53"/>
      <c r="H119" s="53"/>
      <c r="I119" s="53"/>
      <c r="J119" s="53"/>
    </row>
    <row r="120" spans="1:10" x14ac:dyDescent="0.2">
      <c r="A120" s="53"/>
      <c r="B120" s="53"/>
      <c r="C120" s="116"/>
      <c r="D120" s="53"/>
      <c r="E120" s="116"/>
      <c r="F120" s="53"/>
      <c r="G120" s="53"/>
      <c r="H120" s="53"/>
      <c r="I120" s="53"/>
      <c r="J120" s="53"/>
    </row>
    <row r="121" spans="1:10" x14ac:dyDescent="0.2">
      <c r="A121" s="53"/>
      <c r="B121" s="53"/>
      <c r="C121" s="116"/>
      <c r="D121" s="53"/>
      <c r="E121" s="116"/>
      <c r="F121" s="53"/>
      <c r="G121" s="53"/>
      <c r="H121" s="53"/>
      <c r="I121" s="53"/>
      <c r="J121" s="53"/>
    </row>
    <row r="122" spans="1:10" x14ac:dyDescent="0.2">
      <c r="A122" s="53"/>
      <c r="B122" s="53"/>
      <c r="C122" s="116"/>
      <c r="D122" s="53"/>
      <c r="E122" s="116"/>
      <c r="F122" s="53"/>
      <c r="G122" s="53"/>
      <c r="H122" s="53"/>
      <c r="I122" s="53"/>
      <c r="J122" s="53"/>
    </row>
    <row r="123" spans="1:10" x14ac:dyDescent="0.2">
      <c r="A123" s="53"/>
      <c r="B123" s="53"/>
      <c r="C123" s="116"/>
      <c r="D123" s="53"/>
      <c r="E123" s="116"/>
      <c r="F123" s="53"/>
      <c r="G123" s="53"/>
      <c r="H123" s="53"/>
      <c r="I123" s="53"/>
      <c r="J123" s="53"/>
    </row>
    <row r="124" spans="1:10" x14ac:dyDescent="0.2">
      <c r="A124" s="53"/>
      <c r="B124" s="53"/>
      <c r="C124" s="116"/>
      <c r="D124" s="53"/>
      <c r="E124" s="116"/>
      <c r="F124" s="53"/>
      <c r="G124" s="53"/>
      <c r="H124" s="53"/>
      <c r="I124" s="53"/>
      <c r="J124" s="53"/>
    </row>
    <row r="125" spans="1:10" x14ac:dyDescent="0.2">
      <c r="A125" s="53"/>
      <c r="B125" s="53"/>
      <c r="C125" s="116"/>
      <c r="D125" s="53"/>
      <c r="E125" s="116"/>
      <c r="F125" s="53"/>
      <c r="G125" s="53"/>
      <c r="H125" s="53"/>
      <c r="I125" s="53"/>
      <c r="J125" s="53"/>
    </row>
    <row r="126" spans="1:10" x14ac:dyDescent="0.2">
      <c r="A126" s="53"/>
      <c r="B126" s="53"/>
      <c r="C126" s="116"/>
      <c r="D126" s="53"/>
      <c r="E126" s="116"/>
      <c r="F126" s="53"/>
      <c r="G126" s="53"/>
      <c r="H126" s="53"/>
      <c r="I126" s="53"/>
      <c r="J126" s="53"/>
    </row>
    <row r="127" spans="1:10" x14ac:dyDescent="0.2">
      <c r="A127" s="53"/>
      <c r="B127" s="53"/>
      <c r="C127" s="116"/>
      <c r="D127" s="53"/>
      <c r="E127" s="116"/>
      <c r="F127" s="53"/>
      <c r="G127" s="53"/>
      <c r="H127" s="53"/>
      <c r="I127" s="53"/>
      <c r="J127" s="53"/>
    </row>
    <row r="128" spans="1:10" x14ac:dyDescent="0.2">
      <c r="A128" s="53"/>
      <c r="B128" s="53"/>
      <c r="C128" s="116"/>
      <c r="D128" s="53"/>
      <c r="E128" s="116"/>
      <c r="F128" s="53"/>
      <c r="G128" s="53"/>
      <c r="H128" s="53"/>
      <c r="I128" s="53"/>
      <c r="J128" s="53"/>
    </row>
    <row r="129" spans="1:10" x14ac:dyDescent="0.2">
      <c r="A129" s="53"/>
      <c r="B129" s="53"/>
      <c r="C129" s="116"/>
      <c r="D129" s="53"/>
      <c r="E129" s="116"/>
      <c r="F129" s="53"/>
      <c r="G129" s="53"/>
      <c r="H129" s="53"/>
      <c r="I129" s="53"/>
      <c r="J129" s="53"/>
    </row>
    <row r="130" spans="1:10" x14ac:dyDescent="0.2">
      <c r="A130" s="53"/>
      <c r="B130" s="53"/>
      <c r="C130" s="116"/>
      <c r="D130" s="53"/>
      <c r="E130" s="116"/>
      <c r="F130" s="53"/>
      <c r="G130" s="53"/>
      <c r="H130" s="53"/>
      <c r="I130" s="53"/>
      <c r="J130" s="53"/>
    </row>
    <row r="131" spans="1:10" x14ac:dyDescent="0.2">
      <c r="A131" s="53"/>
      <c r="B131" s="53"/>
      <c r="C131" s="116"/>
      <c r="D131" s="53"/>
      <c r="E131" s="116"/>
      <c r="F131" s="53"/>
      <c r="G131" s="53"/>
      <c r="H131" s="53"/>
      <c r="I131" s="53"/>
      <c r="J131" s="53"/>
    </row>
    <row r="132" spans="1:10" x14ac:dyDescent="0.2">
      <c r="A132" s="53"/>
      <c r="B132" s="53"/>
      <c r="C132" s="116"/>
      <c r="D132" s="53"/>
      <c r="E132" s="116"/>
      <c r="F132" s="53"/>
      <c r="G132" s="53"/>
      <c r="H132" s="53"/>
      <c r="I132" s="53"/>
      <c r="J132" s="53"/>
    </row>
    <row r="133" spans="1:10" x14ac:dyDescent="0.2">
      <c r="A133" s="53"/>
      <c r="B133" s="53"/>
      <c r="C133" s="116"/>
      <c r="D133" s="53"/>
      <c r="E133" s="116"/>
      <c r="F133" s="53"/>
      <c r="G133" s="53"/>
      <c r="H133" s="53"/>
      <c r="I133" s="53"/>
      <c r="J133" s="53"/>
    </row>
    <row r="134" spans="1:10" x14ac:dyDescent="0.2">
      <c r="A134" s="53"/>
      <c r="B134" s="53"/>
      <c r="C134" s="116"/>
      <c r="D134" s="53"/>
      <c r="E134" s="116"/>
      <c r="F134" s="53"/>
      <c r="G134" s="53"/>
      <c r="H134" s="53"/>
      <c r="I134" s="53"/>
      <c r="J134" s="53"/>
    </row>
    <row r="135" spans="1:10" x14ac:dyDescent="0.2">
      <c r="A135" s="53"/>
      <c r="B135" s="53"/>
      <c r="C135" s="116"/>
      <c r="D135" s="53"/>
      <c r="E135" s="116"/>
      <c r="F135" s="53"/>
      <c r="G135" s="53"/>
      <c r="H135" s="53"/>
      <c r="I135" s="53"/>
      <c r="J135" s="53"/>
    </row>
    <row r="136" spans="1:10" x14ac:dyDescent="0.2">
      <c r="A136" s="53"/>
      <c r="B136" s="53"/>
      <c r="C136" s="116"/>
      <c r="D136" s="53"/>
      <c r="E136" s="116"/>
      <c r="F136" s="53"/>
      <c r="G136" s="53"/>
      <c r="H136" s="53"/>
      <c r="I136" s="53"/>
      <c r="J136" s="53"/>
    </row>
    <row r="137" spans="1:10" x14ac:dyDescent="0.2">
      <c r="A137" s="53"/>
      <c r="B137" s="53"/>
      <c r="C137" s="116"/>
      <c r="D137" s="53"/>
      <c r="E137" s="116"/>
      <c r="F137" s="53"/>
      <c r="G137" s="53"/>
      <c r="H137" s="53"/>
      <c r="I137" s="53"/>
      <c r="J137" s="53"/>
    </row>
    <row r="138" spans="1:10" x14ac:dyDescent="0.2">
      <c r="A138" s="53"/>
      <c r="B138" s="53"/>
      <c r="C138" s="116"/>
      <c r="D138" s="53"/>
      <c r="E138" s="116"/>
      <c r="F138" s="53"/>
      <c r="G138" s="53"/>
      <c r="H138" s="53"/>
      <c r="I138" s="53"/>
      <c r="J138" s="53"/>
    </row>
    <row r="139" spans="1:10" x14ac:dyDescent="0.2">
      <c r="A139" s="53"/>
      <c r="B139" s="53"/>
      <c r="C139" s="116"/>
      <c r="D139" s="53"/>
      <c r="E139" s="116"/>
      <c r="F139" s="53"/>
      <c r="G139" s="53"/>
      <c r="H139" s="53"/>
      <c r="I139" s="53"/>
      <c r="J139" s="53"/>
    </row>
    <row r="140" spans="1:10" x14ac:dyDescent="0.2">
      <c r="A140" s="53"/>
      <c r="B140" s="53"/>
      <c r="C140" s="116"/>
      <c r="D140" s="53"/>
      <c r="E140" s="116"/>
      <c r="F140" s="53"/>
      <c r="G140" s="53"/>
      <c r="H140" s="53"/>
      <c r="I140" s="53"/>
      <c r="J140" s="53"/>
    </row>
    <row r="141" spans="1:10" x14ac:dyDescent="0.2">
      <c r="A141" s="53"/>
      <c r="B141" s="53"/>
      <c r="C141" s="116"/>
      <c r="D141" s="53"/>
      <c r="E141" s="116"/>
      <c r="F141" s="53"/>
      <c r="G141" s="53"/>
      <c r="H141" s="53"/>
      <c r="I141" s="53"/>
      <c r="J141" s="53"/>
    </row>
    <row r="142" spans="1:10" x14ac:dyDescent="0.2">
      <c r="A142" s="53"/>
      <c r="B142" s="53"/>
      <c r="C142" s="116"/>
      <c r="D142" s="53"/>
      <c r="E142" s="116"/>
      <c r="F142" s="53"/>
      <c r="G142" s="53"/>
      <c r="H142" s="53"/>
      <c r="I142" s="53"/>
      <c r="J142" s="53"/>
    </row>
    <row r="143" spans="1:10" x14ac:dyDescent="0.2">
      <c r="A143" s="53"/>
      <c r="B143" s="53"/>
      <c r="C143" s="116"/>
      <c r="D143" s="53"/>
      <c r="E143" s="116"/>
      <c r="F143" s="53"/>
      <c r="G143" s="53"/>
      <c r="H143" s="53"/>
      <c r="I143" s="53"/>
      <c r="J143" s="53"/>
    </row>
    <row r="144" spans="1:10" x14ac:dyDescent="0.2">
      <c r="A144" s="53"/>
      <c r="B144" s="53"/>
      <c r="C144" s="116"/>
      <c r="D144" s="53"/>
      <c r="E144" s="116"/>
      <c r="F144" s="53"/>
      <c r="G144" s="53"/>
      <c r="H144" s="53"/>
      <c r="I144" s="53"/>
      <c r="J144" s="53"/>
    </row>
    <row r="145" spans="1:10" x14ac:dyDescent="0.2">
      <c r="A145" s="53"/>
      <c r="B145" s="53"/>
      <c r="C145" s="116"/>
      <c r="D145" s="53"/>
      <c r="E145" s="116"/>
      <c r="F145" s="53"/>
      <c r="G145" s="53"/>
      <c r="H145" s="53"/>
      <c r="I145" s="53"/>
      <c r="J145" s="53"/>
    </row>
    <row r="146" spans="1:10" x14ac:dyDescent="0.2">
      <c r="A146" s="53"/>
      <c r="B146" s="53"/>
      <c r="C146" s="116"/>
      <c r="D146" s="53"/>
      <c r="E146" s="116"/>
      <c r="F146" s="53"/>
      <c r="G146" s="53"/>
      <c r="H146" s="53"/>
      <c r="I146" s="53"/>
      <c r="J146" s="53"/>
    </row>
    <row r="147" spans="1:10" x14ac:dyDescent="0.2">
      <c r="A147" s="53"/>
      <c r="B147" s="53"/>
      <c r="C147" s="116"/>
      <c r="D147" s="53"/>
      <c r="E147" s="116"/>
      <c r="F147" s="53"/>
      <c r="G147" s="53"/>
      <c r="H147" s="53"/>
      <c r="I147" s="53"/>
      <c r="J147" s="53"/>
    </row>
    <row r="148" spans="1:10" x14ac:dyDescent="0.2">
      <c r="A148" s="53"/>
      <c r="B148" s="53"/>
      <c r="C148" s="116"/>
      <c r="D148" s="53"/>
      <c r="E148" s="116"/>
      <c r="F148" s="53"/>
      <c r="G148" s="53"/>
      <c r="H148" s="53"/>
      <c r="I148" s="53"/>
      <c r="J148" s="53"/>
    </row>
    <row r="149" spans="1:10" x14ac:dyDescent="0.2">
      <c r="A149" s="53"/>
      <c r="B149" s="53"/>
      <c r="C149" s="116"/>
      <c r="D149" s="53"/>
      <c r="E149" s="116"/>
      <c r="F149" s="53"/>
      <c r="G149" s="53"/>
      <c r="H149" s="53"/>
      <c r="I149" s="53"/>
      <c r="J149" s="53"/>
    </row>
    <row r="150" spans="1:10" x14ac:dyDescent="0.2">
      <c r="A150" s="53"/>
      <c r="B150" s="53"/>
      <c r="C150" s="116"/>
      <c r="D150" s="53"/>
      <c r="E150" s="116"/>
      <c r="F150" s="53"/>
      <c r="G150" s="53"/>
      <c r="H150" s="53"/>
      <c r="I150" s="53"/>
      <c r="J150" s="53"/>
    </row>
    <row r="151" spans="1:10" x14ac:dyDescent="0.2">
      <c r="A151" s="53"/>
      <c r="B151" s="53"/>
      <c r="C151" s="116"/>
      <c r="D151" s="53"/>
      <c r="E151" s="116"/>
      <c r="F151" s="53"/>
      <c r="G151" s="53"/>
      <c r="H151" s="53"/>
      <c r="I151" s="53"/>
      <c r="J151" s="53"/>
    </row>
    <row r="152" spans="1:10" x14ac:dyDescent="0.2">
      <c r="A152" s="53"/>
      <c r="B152" s="53"/>
      <c r="C152" s="116"/>
      <c r="D152" s="53"/>
      <c r="E152" s="116"/>
      <c r="F152" s="53"/>
      <c r="G152" s="53"/>
      <c r="H152" s="53"/>
      <c r="I152" s="53"/>
      <c r="J152" s="53"/>
    </row>
    <row r="153" spans="1:10" x14ac:dyDescent="0.2">
      <c r="A153" s="53"/>
      <c r="B153" s="53"/>
      <c r="C153" s="116"/>
      <c r="D153" s="53"/>
      <c r="E153" s="116"/>
      <c r="F153" s="53"/>
      <c r="G153" s="53"/>
      <c r="H153" s="53"/>
      <c r="I153" s="53"/>
      <c r="J153" s="53"/>
    </row>
    <row r="154" spans="1:10" x14ac:dyDescent="0.2">
      <c r="A154" s="53"/>
      <c r="B154" s="53"/>
      <c r="C154" s="116"/>
      <c r="D154" s="53"/>
      <c r="E154" s="116"/>
      <c r="F154" s="53"/>
      <c r="G154" s="53"/>
      <c r="H154" s="53"/>
      <c r="I154" s="53"/>
      <c r="J154" s="53"/>
    </row>
    <row r="155" spans="1:10" x14ac:dyDescent="0.2">
      <c r="A155" s="53"/>
      <c r="B155" s="53"/>
      <c r="C155" s="116"/>
      <c r="D155" s="53"/>
      <c r="E155" s="116"/>
      <c r="F155" s="53"/>
      <c r="G155" s="53"/>
      <c r="H155" s="53"/>
      <c r="I155" s="53"/>
      <c r="J155" s="53"/>
    </row>
    <row r="156" spans="1:10" x14ac:dyDescent="0.2">
      <c r="A156" s="53"/>
      <c r="B156" s="53"/>
      <c r="C156" s="116"/>
      <c r="D156" s="53"/>
      <c r="E156" s="116"/>
      <c r="F156" s="53"/>
      <c r="G156" s="53"/>
      <c r="H156" s="53"/>
      <c r="I156" s="53"/>
      <c r="J156" s="53"/>
    </row>
    <row r="157" spans="1:10" x14ac:dyDescent="0.2">
      <c r="A157" s="53"/>
      <c r="B157" s="53"/>
      <c r="C157" s="116"/>
      <c r="D157" s="53"/>
      <c r="E157" s="116"/>
      <c r="F157" s="53"/>
      <c r="G157" s="53"/>
      <c r="H157" s="53"/>
      <c r="I157" s="53"/>
      <c r="J157" s="53"/>
    </row>
    <row r="158" spans="1:10" x14ac:dyDescent="0.2">
      <c r="A158" s="53"/>
      <c r="B158" s="53"/>
      <c r="C158" s="116"/>
      <c r="D158" s="53"/>
      <c r="E158" s="116"/>
      <c r="F158" s="53"/>
      <c r="G158" s="53"/>
      <c r="H158" s="53"/>
      <c r="I158" s="53"/>
      <c r="J158" s="53"/>
    </row>
    <row r="159" spans="1:10" x14ac:dyDescent="0.2">
      <c r="A159" s="53"/>
      <c r="B159" s="53"/>
      <c r="C159" s="116"/>
      <c r="D159" s="53"/>
      <c r="E159" s="116"/>
      <c r="F159" s="53"/>
      <c r="G159" s="53"/>
      <c r="H159" s="53"/>
      <c r="I159" s="53"/>
      <c r="J159" s="53"/>
    </row>
  </sheetData>
  <mergeCells count="74">
    <mergeCell ref="A8:B8"/>
    <mergeCell ref="A1:B1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75:E75"/>
    <mergeCell ref="A77:B77"/>
    <mergeCell ref="A69:B69"/>
    <mergeCell ref="A70:B70"/>
    <mergeCell ref="A71:B71"/>
    <mergeCell ref="A72:B72"/>
    <mergeCell ref="A73:B73"/>
    <mergeCell ref="A74:B74"/>
  </mergeCells>
  <pageMargins left="0.70866141732283505" right="0.70866141732283505" top="0.74803149606299202" bottom="0.74803149606299202" header="0.31496062992126" footer="0.31496062992126"/>
  <pageSetup paperSize="9" fitToHeight="0" orientation="portrait" r:id="rId1"/>
  <headerFooter>
    <oddHeader>&amp;C&amp;"Arial,Bold"&amp;14&amp;A&amp;R&amp;"Arial,Bold"&amp;14ANNEXURE 3</oddHeader>
  </headerFooter>
  <rowBreaks count="2" manualBreakCount="2">
    <brk id="39" max="4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view="pageBreakPreview" zoomScale="85" zoomScaleNormal="100" zoomScaleSheetLayoutView="85" workbookViewId="0">
      <selection activeCell="G8" sqref="G8"/>
    </sheetView>
  </sheetViews>
  <sheetFormatPr defaultRowHeight="12.75" x14ac:dyDescent="0.2"/>
  <cols>
    <col min="1" max="1" width="44" style="123" bestFit="1" customWidth="1"/>
    <col min="2" max="2" width="19.28515625" style="123" bestFit="1" customWidth="1"/>
    <col min="3" max="3" width="15.85546875" style="196" bestFit="1" customWidth="1"/>
    <col min="4" max="4" width="18.5703125" style="123" bestFit="1" customWidth="1"/>
    <col min="5" max="5" width="2.5703125" style="123" customWidth="1"/>
    <col min="6" max="256" width="9.140625" style="123"/>
    <col min="257" max="257" width="44" style="123" bestFit="1" customWidth="1"/>
    <col min="258" max="258" width="19.28515625" style="123" bestFit="1" customWidth="1"/>
    <col min="259" max="259" width="15.85546875" style="123" bestFit="1" customWidth="1"/>
    <col min="260" max="260" width="18.5703125" style="123" bestFit="1" customWidth="1"/>
    <col min="261" max="261" width="2.5703125" style="123" customWidth="1"/>
    <col min="262" max="512" width="9.140625" style="123"/>
    <col min="513" max="513" width="44" style="123" bestFit="1" customWidth="1"/>
    <col min="514" max="514" width="19.28515625" style="123" bestFit="1" customWidth="1"/>
    <col min="515" max="515" width="15.85546875" style="123" bestFit="1" customWidth="1"/>
    <col min="516" max="516" width="18.5703125" style="123" bestFit="1" customWidth="1"/>
    <col min="517" max="517" width="2.5703125" style="123" customWidth="1"/>
    <col min="518" max="768" width="9.140625" style="123"/>
    <col min="769" max="769" width="44" style="123" bestFit="1" customWidth="1"/>
    <col min="770" max="770" width="19.28515625" style="123" bestFit="1" customWidth="1"/>
    <col min="771" max="771" width="15.85546875" style="123" bestFit="1" customWidth="1"/>
    <col min="772" max="772" width="18.5703125" style="123" bestFit="1" customWidth="1"/>
    <col min="773" max="773" width="2.5703125" style="123" customWidth="1"/>
    <col min="774" max="1024" width="9.140625" style="123"/>
    <col min="1025" max="1025" width="44" style="123" bestFit="1" customWidth="1"/>
    <col min="1026" max="1026" width="19.28515625" style="123" bestFit="1" customWidth="1"/>
    <col min="1027" max="1027" width="15.85546875" style="123" bestFit="1" customWidth="1"/>
    <col min="1028" max="1028" width="18.5703125" style="123" bestFit="1" customWidth="1"/>
    <col min="1029" max="1029" width="2.5703125" style="123" customWidth="1"/>
    <col min="1030" max="1280" width="9.140625" style="123"/>
    <col min="1281" max="1281" width="44" style="123" bestFit="1" customWidth="1"/>
    <col min="1282" max="1282" width="19.28515625" style="123" bestFit="1" customWidth="1"/>
    <col min="1283" max="1283" width="15.85546875" style="123" bestFit="1" customWidth="1"/>
    <col min="1284" max="1284" width="18.5703125" style="123" bestFit="1" customWidth="1"/>
    <col min="1285" max="1285" width="2.5703125" style="123" customWidth="1"/>
    <col min="1286" max="1536" width="9.140625" style="123"/>
    <col min="1537" max="1537" width="44" style="123" bestFit="1" customWidth="1"/>
    <col min="1538" max="1538" width="19.28515625" style="123" bestFit="1" customWidth="1"/>
    <col min="1539" max="1539" width="15.85546875" style="123" bestFit="1" customWidth="1"/>
    <col min="1540" max="1540" width="18.5703125" style="123" bestFit="1" customWidth="1"/>
    <col min="1541" max="1541" width="2.5703125" style="123" customWidth="1"/>
    <col min="1542" max="1792" width="9.140625" style="123"/>
    <col min="1793" max="1793" width="44" style="123" bestFit="1" customWidth="1"/>
    <col min="1794" max="1794" width="19.28515625" style="123" bestFit="1" customWidth="1"/>
    <col min="1795" max="1795" width="15.85546875" style="123" bestFit="1" customWidth="1"/>
    <col min="1796" max="1796" width="18.5703125" style="123" bestFit="1" customWidth="1"/>
    <col min="1797" max="1797" width="2.5703125" style="123" customWidth="1"/>
    <col min="1798" max="2048" width="9.140625" style="123"/>
    <col min="2049" max="2049" width="44" style="123" bestFit="1" customWidth="1"/>
    <col min="2050" max="2050" width="19.28515625" style="123" bestFit="1" customWidth="1"/>
    <col min="2051" max="2051" width="15.85546875" style="123" bestFit="1" customWidth="1"/>
    <col min="2052" max="2052" width="18.5703125" style="123" bestFit="1" customWidth="1"/>
    <col min="2053" max="2053" width="2.5703125" style="123" customWidth="1"/>
    <col min="2054" max="2304" width="9.140625" style="123"/>
    <col min="2305" max="2305" width="44" style="123" bestFit="1" customWidth="1"/>
    <col min="2306" max="2306" width="19.28515625" style="123" bestFit="1" customWidth="1"/>
    <col min="2307" max="2307" width="15.85546875" style="123" bestFit="1" customWidth="1"/>
    <col min="2308" max="2308" width="18.5703125" style="123" bestFit="1" customWidth="1"/>
    <col min="2309" max="2309" width="2.5703125" style="123" customWidth="1"/>
    <col min="2310" max="2560" width="9.140625" style="123"/>
    <col min="2561" max="2561" width="44" style="123" bestFit="1" customWidth="1"/>
    <col min="2562" max="2562" width="19.28515625" style="123" bestFit="1" customWidth="1"/>
    <col min="2563" max="2563" width="15.85546875" style="123" bestFit="1" customWidth="1"/>
    <col min="2564" max="2564" width="18.5703125" style="123" bestFit="1" customWidth="1"/>
    <col min="2565" max="2565" width="2.5703125" style="123" customWidth="1"/>
    <col min="2566" max="2816" width="9.140625" style="123"/>
    <col min="2817" max="2817" width="44" style="123" bestFit="1" customWidth="1"/>
    <col min="2818" max="2818" width="19.28515625" style="123" bestFit="1" customWidth="1"/>
    <col min="2819" max="2819" width="15.85546875" style="123" bestFit="1" customWidth="1"/>
    <col min="2820" max="2820" width="18.5703125" style="123" bestFit="1" customWidth="1"/>
    <col min="2821" max="2821" width="2.5703125" style="123" customWidth="1"/>
    <col min="2822" max="3072" width="9.140625" style="123"/>
    <col min="3073" max="3073" width="44" style="123" bestFit="1" customWidth="1"/>
    <col min="3074" max="3074" width="19.28515625" style="123" bestFit="1" customWidth="1"/>
    <col min="3075" max="3075" width="15.85546875" style="123" bestFit="1" customWidth="1"/>
    <col min="3076" max="3076" width="18.5703125" style="123" bestFit="1" customWidth="1"/>
    <col min="3077" max="3077" width="2.5703125" style="123" customWidth="1"/>
    <col min="3078" max="3328" width="9.140625" style="123"/>
    <col min="3329" max="3329" width="44" style="123" bestFit="1" customWidth="1"/>
    <col min="3330" max="3330" width="19.28515625" style="123" bestFit="1" customWidth="1"/>
    <col min="3331" max="3331" width="15.85546875" style="123" bestFit="1" customWidth="1"/>
    <col min="3332" max="3332" width="18.5703125" style="123" bestFit="1" customWidth="1"/>
    <col min="3333" max="3333" width="2.5703125" style="123" customWidth="1"/>
    <col min="3334" max="3584" width="9.140625" style="123"/>
    <col min="3585" max="3585" width="44" style="123" bestFit="1" customWidth="1"/>
    <col min="3586" max="3586" width="19.28515625" style="123" bestFit="1" customWidth="1"/>
    <col min="3587" max="3587" width="15.85546875" style="123" bestFit="1" customWidth="1"/>
    <col min="3588" max="3588" width="18.5703125" style="123" bestFit="1" customWidth="1"/>
    <col min="3589" max="3589" width="2.5703125" style="123" customWidth="1"/>
    <col min="3590" max="3840" width="9.140625" style="123"/>
    <col min="3841" max="3841" width="44" style="123" bestFit="1" customWidth="1"/>
    <col min="3842" max="3842" width="19.28515625" style="123" bestFit="1" customWidth="1"/>
    <col min="3843" max="3843" width="15.85546875" style="123" bestFit="1" customWidth="1"/>
    <col min="3844" max="3844" width="18.5703125" style="123" bestFit="1" customWidth="1"/>
    <col min="3845" max="3845" width="2.5703125" style="123" customWidth="1"/>
    <col min="3846" max="4096" width="9.140625" style="123"/>
    <col min="4097" max="4097" width="44" style="123" bestFit="1" customWidth="1"/>
    <col min="4098" max="4098" width="19.28515625" style="123" bestFit="1" customWidth="1"/>
    <col min="4099" max="4099" width="15.85546875" style="123" bestFit="1" customWidth="1"/>
    <col min="4100" max="4100" width="18.5703125" style="123" bestFit="1" customWidth="1"/>
    <col min="4101" max="4101" width="2.5703125" style="123" customWidth="1"/>
    <col min="4102" max="4352" width="9.140625" style="123"/>
    <col min="4353" max="4353" width="44" style="123" bestFit="1" customWidth="1"/>
    <col min="4354" max="4354" width="19.28515625" style="123" bestFit="1" customWidth="1"/>
    <col min="4355" max="4355" width="15.85546875" style="123" bestFit="1" customWidth="1"/>
    <col min="4356" max="4356" width="18.5703125" style="123" bestFit="1" customWidth="1"/>
    <col min="4357" max="4357" width="2.5703125" style="123" customWidth="1"/>
    <col min="4358" max="4608" width="9.140625" style="123"/>
    <col min="4609" max="4609" width="44" style="123" bestFit="1" customWidth="1"/>
    <col min="4610" max="4610" width="19.28515625" style="123" bestFit="1" customWidth="1"/>
    <col min="4611" max="4611" width="15.85546875" style="123" bestFit="1" customWidth="1"/>
    <col min="4612" max="4612" width="18.5703125" style="123" bestFit="1" customWidth="1"/>
    <col min="4613" max="4613" width="2.5703125" style="123" customWidth="1"/>
    <col min="4614" max="4864" width="9.140625" style="123"/>
    <col min="4865" max="4865" width="44" style="123" bestFit="1" customWidth="1"/>
    <col min="4866" max="4866" width="19.28515625" style="123" bestFit="1" customWidth="1"/>
    <col min="4867" max="4867" width="15.85546875" style="123" bestFit="1" customWidth="1"/>
    <col min="4868" max="4868" width="18.5703125" style="123" bestFit="1" customWidth="1"/>
    <col min="4869" max="4869" width="2.5703125" style="123" customWidth="1"/>
    <col min="4870" max="5120" width="9.140625" style="123"/>
    <col min="5121" max="5121" width="44" style="123" bestFit="1" customWidth="1"/>
    <col min="5122" max="5122" width="19.28515625" style="123" bestFit="1" customWidth="1"/>
    <col min="5123" max="5123" width="15.85546875" style="123" bestFit="1" customWidth="1"/>
    <col min="5124" max="5124" width="18.5703125" style="123" bestFit="1" customWidth="1"/>
    <col min="5125" max="5125" width="2.5703125" style="123" customWidth="1"/>
    <col min="5126" max="5376" width="9.140625" style="123"/>
    <col min="5377" max="5377" width="44" style="123" bestFit="1" customWidth="1"/>
    <col min="5378" max="5378" width="19.28515625" style="123" bestFit="1" customWidth="1"/>
    <col min="5379" max="5379" width="15.85546875" style="123" bestFit="1" customWidth="1"/>
    <col min="5380" max="5380" width="18.5703125" style="123" bestFit="1" customWidth="1"/>
    <col min="5381" max="5381" width="2.5703125" style="123" customWidth="1"/>
    <col min="5382" max="5632" width="9.140625" style="123"/>
    <col min="5633" max="5633" width="44" style="123" bestFit="1" customWidth="1"/>
    <col min="5634" max="5634" width="19.28515625" style="123" bestFit="1" customWidth="1"/>
    <col min="5635" max="5635" width="15.85546875" style="123" bestFit="1" customWidth="1"/>
    <col min="5636" max="5636" width="18.5703125" style="123" bestFit="1" customWidth="1"/>
    <col min="5637" max="5637" width="2.5703125" style="123" customWidth="1"/>
    <col min="5638" max="5888" width="9.140625" style="123"/>
    <col min="5889" max="5889" width="44" style="123" bestFit="1" customWidth="1"/>
    <col min="5890" max="5890" width="19.28515625" style="123" bestFit="1" customWidth="1"/>
    <col min="5891" max="5891" width="15.85546875" style="123" bestFit="1" customWidth="1"/>
    <col min="5892" max="5892" width="18.5703125" style="123" bestFit="1" customWidth="1"/>
    <col min="5893" max="5893" width="2.5703125" style="123" customWidth="1"/>
    <col min="5894" max="6144" width="9.140625" style="123"/>
    <col min="6145" max="6145" width="44" style="123" bestFit="1" customWidth="1"/>
    <col min="6146" max="6146" width="19.28515625" style="123" bestFit="1" customWidth="1"/>
    <col min="6147" max="6147" width="15.85546875" style="123" bestFit="1" customWidth="1"/>
    <col min="6148" max="6148" width="18.5703125" style="123" bestFit="1" customWidth="1"/>
    <col min="6149" max="6149" width="2.5703125" style="123" customWidth="1"/>
    <col min="6150" max="6400" width="9.140625" style="123"/>
    <col min="6401" max="6401" width="44" style="123" bestFit="1" customWidth="1"/>
    <col min="6402" max="6402" width="19.28515625" style="123" bestFit="1" customWidth="1"/>
    <col min="6403" max="6403" width="15.85546875" style="123" bestFit="1" customWidth="1"/>
    <col min="6404" max="6404" width="18.5703125" style="123" bestFit="1" customWidth="1"/>
    <col min="6405" max="6405" width="2.5703125" style="123" customWidth="1"/>
    <col min="6406" max="6656" width="9.140625" style="123"/>
    <col min="6657" max="6657" width="44" style="123" bestFit="1" customWidth="1"/>
    <col min="6658" max="6658" width="19.28515625" style="123" bestFit="1" customWidth="1"/>
    <col min="6659" max="6659" width="15.85546875" style="123" bestFit="1" customWidth="1"/>
    <col min="6660" max="6660" width="18.5703125" style="123" bestFit="1" customWidth="1"/>
    <col min="6661" max="6661" width="2.5703125" style="123" customWidth="1"/>
    <col min="6662" max="6912" width="9.140625" style="123"/>
    <col min="6913" max="6913" width="44" style="123" bestFit="1" customWidth="1"/>
    <col min="6914" max="6914" width="19.28515625" style="123" bestFit="1" customWidth="1"/>
    <col min="6915" max="6915" width="15.85546875" style="123" bestFit="1" customWidth="1"/>
    <col min="6916" max="6916" width="18.5703125" style="123" bestFit="1" customWidth="1"/>
    <col min="6917" max="6917" width="2.5703125" style="123" customWidth="1"/>
    <col min="6918" max="7168" width="9.140625" style="123"/>
    <col min="7169" max="7169" width="44" style="123" bestFit="1" customWidth="1"/>
    <col min="7170" max="7170" width="19.28515625" style="123" bestFit="1" customWidth="1"/>
    <col min="7171" max="7171" width="15.85546875" style="123" bestFit="1" customWidth="1"/>
    <col min="7172" max="7172" width="18.5703125" style="123" bestFit="1" customWidth="1"/>
    <col min="7173" max="7173" width="2.5703125" style="123" customWidth="1"/>
    <col min="7174" max="7424" width="9.140625" style="123"/>
    <col min="7425" max="7425" width="44" style="123" bestFit="1" customWidth="1"/>
    <col min="7426" max="7426" width="19.28515625" style="123" bestFit="1" customWidth="1"/>
    <col min="7427" max="7427" width="15.85546875" style="123" bestFit="1" customWidth="1"/>
    <col min="7428" max="7428" width="18.5703125" style="123" bestFit="1" customWidth="1"/>
    <col min="7429" max="7429" width="2.5703125" style="123" customWidth="1"/>
    <col min="7430" max="7680" width="9.140625" style="123"/>
    <col min="7681" max="7681" width="44" style="123" bestFit="1" customWidth="1"/>
    <col min="7682" max="7682" width="19.28515625" style="123" bestFit="1" customWidth="1"/>
    <col min="7683" max="7683" width="15.85546875" style="123" bestFit="1" customWidth="1"/>
    <col min="7684" max="7684" width="18.5703125" style="123" bestFit="1" customWidth="1"/>
    <col min="7685" max="7685" width="2.5703125" style="123" customWidth="1"/>
    <col min="7686" max="7936" width="9.140625" style="123"/>
    <col min="7937" max="7937" width="44" style="123" bestFit="1" customWidth="1"/>
    <col min="7938" max="7938" width="19.28515625" style="123" bestFit="1" customWidth="1"/>
    <col min="7939" max="7939" width="15.85546875" style="123" bestFit="1" customWidth="1"/>
    <col min="7940" max="7940" width="18.5703125" style="123" bestFit="1" customWidth="1"/>
    <col min="7941" max="7941" width="2.5703125" style="123" customWidth="1"/>
    <col min="7942" max="8192" width="9.140625" style="123"/>
    <col min="8193" max="8193" width="44" style="123" bestFit="1" customWidth="1"/>
    <col min="8194" max="8194" width="19.28515625" style="123" bestFit="1" customWidth="1"/>
    <col min="8195" max="8195" width="15.85546875" style="123" bestFit="1" customWidth="1"/>
    <col min="8196" max="8196" width="18.5703125" style="123" bestFit="1" customWidth="1"/>
    <col min="8197" max="8197" width="2.5703125" style="123" customWidth="1"/>
    <col min="8198" max="8448" width="9.140625" style="123"/>
    <col min="8449" max="8449" width="44" style="123" bestFit="1" customWidth="1"/>
    <col min="8450" max="8450" width="19.28515625" style="123" bestFit="1" customWidth="1"/>
    <col min="8451" max="8451" width="15.85546875" style="123" bestFit="1" customWidth="1"/>
    <col min="8452" max="8452" width="18.5703125" style="123" bestFit="1" customWidth="1"/>
    <col min="8453" max="8453" width="2.5703125" style="123" customWidth="1"/>
    <col min="8454" max="8704" width="9.140625" style="123"/>
    <col min="8705" max="8705" width="44" style="123" bestFit="1" customWidth="1"/>
    <col min="8706" max="8706" width="19.28515625" style="123" bestFit="1" customWidth="1"/>
    <col min="8707" max="8707" width="15.85546875" style="123" bestFit="1" customWidth="1"/>
    <col min="8708" max="8708" width="18.5703125" style="123" bestFit="1" customWidth="1"/>
    <col min="8709" max="8709" width="2.5703125" style="123" customWidth="1"/>
    <col min="8710" max="8960" width="9.140625" style="123"/>
    <col min="8961" max="8961" width="44" style="123" bestFit="1" customWidth="1"/>
    <col min="8962" max="8962" width="19.28515625" style="123" bestFit="1" customWidth="1"/>
    <col min="8963" max="8963" width="15.85546875" style="123" bestFit="1" customWidth="1"/>
    <col min="8964" max="8964" width="18.5703125" style="123" bestFit="1" customWidth="1"/>
    <col min="8965" max="8965" width="2.5703125" style="123" customWidth="1"/>
    <col min="8966" max="9216" width="9.140625" style="123"/>
    <col min="9217" max="9217" width="44" style="123" bestFit="1" customWidth="1"/>
    <col min="9218" max="9218" width="19.28515625" style="123" bestFit="1" customWidth="1"/>
    <col min="9219" max="9219" width="15.85546875" style="123" bestFit="1" customWidth="1"/>
    <col min="9220" max="9220" width="18.5703125" style="123" bestFit="1" customWidth="1"/>
    <col min="9221" max="9221" width="2.5703125" style="123" customWidth="1"/>
    <col min="9222" max="9472" width="9.140625" style="123"/>
    <col min="9473" max="9473" width="44" style="123" bestFit="1" customWidth="1"/>
    <col min="9474" max="9474" width="19.28515625" style="123" bestFit="1" customWidth="1"/>
    <col min="9475" max="9475" width="15.85546875" style="123" bestFit="1" customWidth="1"/>
    <col min="9476" max="9476" width="18.5703125" style="123" bestFit="1" customWidth="1"/>
    <col min="9477" max="9477" width="2.5703125" style="123" customWidth="1"/>
    <col min="9478" max="9728" width="9.140625" style="123"/>
    <col min="9729" max="9729" width="44" style="123" bestFit="1" customWidth="1"/>
    <col min="9730" max="9730" width="19.28515625" style="123" bestFit="1" customWidth="1"/>
    <col min="9731" max="9731" width="15.85546875" style="123" bestFit="1" customWidth="1"/>
    <col min="9732" max="9732" width="18.5703125" style="123" bestFit="1" customWidth="1"/>
    <col min="9733" max="9733" width="2.5703125" style="123" customWidth="1"/>
    <col min="9734" max="9984" width="9.140625" style="123"/>
    <col min="9985" max="9985" width="44" style="123" bestFit="1" customWidth="1"/>
    <col min="9986" max="9986" width="19.28515625" style="123" bestFit="1" customWidth="1"/>
    <col min="9987" max="9987" width="15.85546875" style="123" bestFit="1" customWidth="1"/>
    <col min="9988" max="9988" width="18.5703125" style="123" bestFit="1" customWidth="1"/>
    <col min="9989" max="9989" width="2.5703125" style="123" customWidth="1"/>
    <col min="9990" max="10240" width="9.140625" style="123"/>
    <col min="10241" max="10241" width="44" style="123" bestFit="1" customWidth="1"/>
    <col min="10242" max="10242" width="19.28515625" style="123" bestFit="1" customWidth="1"/>
    <col min="10243" max="10243" width="15.85546875" style="123" bestFit="1" customWidth="1"/>
    <col min="10244" max="10244" width="18.5703125" style="123" bestFit="1" customWidth="1"/>
    <col min="10245" max="10245" width="2.5703125" style="123" customWidth="1"/>
    <col min="10246" max="10496" width="9.140625" style="123"/>
    <col min="10497" max="10497" width="44" style="123" bestFit="1" customWidth="1"/>
    <col min="10498" max="10498" width="19.28515625" style="123" bestFit="1" customWidth="1"/>
    <col min="10499" max="10499" width="15.85546875" style="123" bestFit="1" customWidth="1"/>
    <col min="10500" max="10500" width="18.5703125" style="123" bestFit="1" customWidth="1"/>
    <col min="10501" max="10501" width="2.5703125" style="123" customWidth="1"/>
    <col min="10502" max="10752" width="9.140625" style="123"/>
    <col min="10753" max="10753" width="44" style="123" bestFit="1" customWidth="1"/>
    <col min="10754" max="10754" width="19.28515625" style="123" bestFit="1" customWidth="1"/>
    <col min="10755" max="10755" width="15.85546875" style="123" bestFit="1" customWidth="1"/>
    <col min="10756" max="10756" width="18.5703125" style="123" bestFit="1" customWidth="1"/>
    <col min="10757" max="10757" width="2.5703125" style="123" customWidth="1"/>
    <col min="10758" max="11008" width="9.140625" style="123"/>
    <col min="11009" max="11009" width="44" style="123" bestFit="1" customWidth="1"/>
    <col min="11010" max="11010" width="19.28515625" style="123" bestFit="1" customWidth="1"/>
    <col min="11011" max="11011" width="15.85546875" style="123" bestFit="1" customWidth="1"/>
    <col min="11012" max="11012" width="18.5703125" style="123" bestFit="1" customWidth="1"/>
    <col min="11013" max="11013" width="2.5703125" style="123" customWidth="1"/>
    <col min="11014" max="11264" width="9.140625" style="123"/>
    <col min="11265" max="11265" width="44" style="123" bestFit="1" customWidth="1"/>
    <col min="11266" max="11266" width="19.28515625" style="123" bestFit="1" customWidth="1"/>
    <col min="11267" max="11267" width="15.85546875" style="123" bestFit="1" customWidth="1"/>
    <col min="11268" max="11268" width="18.5703125" style="123" bestFit="1" customWidth="1"/>
    <col min="11269" max="11269" width="2.5703125" style="123" customWidth="1"/>
    <col min="11270" max="11520" width="9.140625" style="123"/>
    <col min="11521" max="11521" width="44" style="123" bestFit="1" customWidth="1"/>
    <col min="11522" max="11522" width="19.28515625" style="123" bestFit="1" customWidth="1"/>
    <col min="11523" max="11523" width="15.85546875" style="123" bestFit="1" customWidth="1"/>
    <col min="11524" max="11524" width="18.5703125" style="123" bestFit="1" customWidth="1"/>
    <col min="11525" max="11525" width="2.5703125" style="123" customWidth="1"/>
    <col min="11526" max="11776" width="9.140625" style="123"/>
    <col min="11777" max="11777" width="44" style="123" bestFit="1" customWidth="1"/>
    <col min="11778" max="11778" width="19.28515625" style="123" bestFit="1" customWidth="1"/>
    <col min="11779" max="11779" width="15.85546875" style="123" bestFit="1" customWidth="1"/>
    <col min="11780" max="11780" width="18.5703125" style="123" bestFit="1" customWidth="1"/>
    <col min="11781" max="11781" width="2.5703125" style="123" customWidth="1"/>
    <col min="11782" max="12032" width="9.140625" style="123"/>
    <col min="12033" max="12033" width="44" style="123" bestFit="1" customWidth="1"/>
    <col min="12034" max="12034" width="19.28515625" style="123" bestFit="1" customWidth="1"/>
    <col min="12035" max="12035" width="15.85546875" style="123" bestFit="1" customWidth="1"/>
    <col min="12036" max="12036" width="18.5703125" style="123" bestFit="1" customWidth="1"/>
    <col min="12037" max="12037" width="2.5703125" style="123" customWidth="1"/>
    <col min="12038" max="12288" width="9.140625" style="123"/>
    <col min="12289" max="12289" width="44" style="123" bestFit="1" customWidth="1"/>
    <col min="12290" max="12290" width="19.28515625" style="123" bestFit="1" customWidth="1"/>
    <col min="12291" max="12291" width="15.85546875" style="123" bestFit="1" customWidth="1"/>
    <col min="12292" max="12292" width="18.5703125" style="123" bestFit="1" customWidth="1"/>
    <col min="12293" max="12293" width="2.5703125" style="123" customWidth="1"/>
    <col min="12294" max="12544" width="9.140625" style="123"/>
    <col min="12545" max="12545" width="44" style="123" bestFit="1" customWidth="1"/>
    <col min="12546" max="12546" width="19.28515625" style="123" bestFit="1" customWidth="1"/>
    <col min="12547" max="12547" width="15.85546875" style="123" bestFit="1" customWidth="1"/>
    <col min="12548" max="12548" width="18.5703125" style="123" bestFit="1" customWidth="1"/>
    <col min="12549" max="12549" width="2.5703125" style="123" customWidth="1"/>
    <col min="12550" max="12800" width="9.140625" style="123"/>
    <col min="12801" max="12801" width="44" style="123" bestFit="1" customWidth="1"/>
    <col min="12802" max="12802" width="19.28515625" style="123" bestFit="1" customWidth="1"/>
    <col min="12803" max="12803" width="15.85546875" style="123" bestFit="1" customWidth="1"/>
    <col min="12804" max="12804" width="18.5703125" style="123" bestFit="1" customWidth="1"/>
    <col min="12805" max="12805" width="2.5703125" style="123" customWidth="1"/>
    <col min="12806" max="13056" width="9.140625" style="123"/>
    <col min="13057" max="13057" width="44" style="123" bestFit="1" customWidth="1"/>
    <col min="13058" max="13058" width="19.28515625" style="123" bestFit="1" customWidth="1"/>
    <col min="13059" max="13059" width="15.85546875" style="123" bestFit="1" customWidth="1"/>
    <col min="13060" max="13060" width="18.5703125" style="123" bestFit="1" customWidth="1"/>
    <col min="13061" max="13061" width="2.5703125" style="123" customWidth="1"/>
    <col min="13062" max="13312" width="9.140625" style="123"/>
    <col min="13313" max="13313" width="44" style="123" bestFit="1" customWidth="1"/>
    <col min="13314" max="13314" width="19.28515625" style="123" bestFit="1" customWidth="1"/>
    <col min="13315" max="13315" width="15.85546875" style="123" bestFit="1" customWidth="1"/>
    <col min="13316" max="13316" width="18.5703125" style="123" bestFit="1" customWidth="1"/>
    <col min="13317" max="13317" width="2.5703125" style="123" customWidth="1"/>
    <col min="13318" max="13568" width="9.140625" style="123"/>
    <col min="13569" max="13569" width="44" style="123" bestFit="1" customWidth="1"/>
    <col min="13570" max="13570" width="19.28515625" style="123" bestFit="1" customWidth="1"/>
    <col min="13571" max="13571" width="15.85546875" style="123" bestFit="1" customWidth="1"/>
    <col min="13572" max="13572" width="18.5703125" style="123" bestFit="1" customWidth="1"/>
    <col min="13573" max="13573" width="2.5703125" style="123" customWidth="1"/>
    <col min="13574" max="13824" width="9.140625" style="123"/>
    <col min="13825" max="13825" width="44" style="123" bestFit="1" customWidth="1"/>
    <col min="13826" max="13826" width="19.28515625" style="123" bestFit="1" customWidth="1"/>
    <col min="13827" max="13827" width="15.85546875" style="123" bestFit="1" customWidth="1"/>
    <col min="13828" max="13828" width="18.5703125" style="123" bestFit="1" customWidth="1"/>
    <col min="13829" max="13829" width="2.5703125" style="123" customWidth="1"/>
    <col min="13830" max="14080" width="9.140625" style="123"/>
    <col min="14081" max="14081" width="44" style="123" bestFit="1" customWidth="1"/>
    <col min="14082" max="14082" width="19.28515625" style="123" bestFit="1" customWidth="1"/>
    <col min="14083" max="14083" width="15.85546875" style="123" bestFit="1" customWidth="1"/>
    <col min="14084" max="14084" width="18.5703125" style="123" bestFit="1" customWidth="1"/>
    <col min="14085" max="14085" width="2.5703125" style="123" customWidth="1"/>
    <col min="14086" max="14336" width="9.140625" style="123"/>
    <col min="14337" max="14337" width="44" style="123" bestFit="1" customWidth="1"/>
    <col min="14338" max="14338" width="19.28515625" style="123" bestFit="1" customWidth="1"/>
    <col min="14339" max="14339" width="15.85546875" style="123" bestFit="1" customWidth="1"/>
    <col min="14340" max="14340" width="18.5703125" style="123" bestFit="1" customWidth="1"/>
    <col min="14341" max="14341" width="2.5703125" style="123" customWidth="1"/>
    <col min="14342" max="14592" width="9.140625" style="123"/>
    <col min="14593" max="14593" width="44" style="123" bestFit="1" customWidth="1"/>
    <col min="14594" max="14594" width="19.28515625" style="123" bestFit="1" customWidth="1"/>
    <col min="14595" max="14595" width="15.85546875" style="123" bestFit="1" customWidth="1"/>
    <col min="14596" max="14596" width="18.5703125" style="123" bestFit="1" customWidth="1"/>
    <col min="14597" max="14597" width="2.5703125" style="123" customWidth="1"/>
    <col min="14598" max="14848" width="9.140625" style="123"/>
    <col min="14849" max="14849" width="44" style="123" bestFit="1" customWidth="1"/>
    <col min="14850" max="14850" width="19.28515625" style="123" bestFit="1" customWidth="1"/>
    <col min="14851" max="14851" width="15.85546875" style="123" bestFit="1" customWidth="1"/>
    <col min="14852" max="14852" width="18.5703125" style="123" bestFit="1" customWidth="1"/>
    <col min="14853" max="14853" width="2.5703125" style="123" customWidth="1"/>
    <col min="14854" max="15104" width="9.140625" style="123"/>
    <col min="15105" max="15105" width="44" style="123" bestFit="1" customWidth="1"/>
    <col min="15106" max="15106" width="19.28515625" style="123" bestFit="1" customWidth="1"/>
    <col min="15107" max="15107" width="15.85546875" style="123" bestFit="1" customWidth="1"/>
    <col min="15108" max="15108" width="18.5703125" style="123" bestFit="1" customWidth="1"/>
    <col min="15109" max="15109" width="2.5703125" style="123" customWidth="1"/>
    <col min="15110" max="15360" width="9.140625" style="123"/>
    <col min="15361" max="15361" width="44" style="123" bestFit="1" customWidth="1"/>
    <col min="15362" max="15362" width="19.28515625" style="123" bestFit="1" customWidth="1"/>
    <col min="15363" max="15363" width="15.85546875" style="123" bestFit="1" customWidth="1"/>
    <col min="15364" max="15364" width="18.5703125" style="123" bestFit="1" customWidth="1"/>
    <col min="15365" max="15365" width="2.5703125" style="123" customWidth="1"/>
    <col min="15366" max="15616" width="9.140625" style="123"/>
    <col min="15617" max="15617" width="44" style="123" bestFit="1" customWidth="1"/>
    <col min="15618" max="15618" width="19.28515625" style="123" bestFit="1" customWidth="1"/>
    <col min="15619" max="15619" width="15.85546875" style="123" bestFit="1" customWidth="1"/>
    <col min="15620" max="15620" width="18.5703125" style="123" bestFit="1" customWidth="1"/>
    <col min="15621" max="15621" width="2.5703125" style="123" customWidth="1"/>
    <col min="15622" max="15872" width="9.140625" style="123"/>
    <col min="15873" max="15873" width="44" style="123" bestFit="1" customWidth="1"/>
    <col min="15874" max="15874" width="19.28515625" style="123" bestFit="1" customWidth="1"/>
    <col min="15875" max="15875" width="15.85546875" style="123" bestFit="1" customWidth="1"/>
    <col min="15876" max="15876" width="18.5703125" style="123" bestFit="1" customWidth="1"/>
    <col min="15877" max="15877" width="2.5703125" style="123" customWidth="1"/>
    <col min="15878" max="16128" width="9.140625" style="123"/>
    <col min="16129" max="16129" width="44" style="123" bestFit="1" customWidth="1"/>
    <col min="16130" max="16130" width="19.28515625" style="123" bestFit="1" customWidth="1"/>
    <col min="16131" max="16131" width="15.85546875" style="123" bestFit="1" customWidth="1"/>
    <col min="16132" max="16132" width="18.5703125" style="123" bestFit="1" customWidth="1"/>
    <col min="16133" max="16133" width="2.5703125" style="123" customWidth="1"/>
    <col min="16134" max="16384" width="9.140625" style="123"/>
  </cols>
  <sheetData>
    <row r="1" spans="1:15" ht="18" x14ac:dyDescent="0.25">
      <c r="A1" s="118" t="s">
        <v>131</v>
      </c>
      <c r="B1" s="119"/>
      <c r="C1" s="120"/>
      <c r="D1" s="121"/>
      <c r="E1" s="122"/>
      <c r="F1" s="53"/>
      <c r="G1" s="53"/>
    </row>
    <row r="2" spans="1:15" ht="13.5" thickBot="1" x14ac:dyDescent="0.25">
      <c r="A2" s="124"/>
      <c r="B2" s="125"/>
      <c r="C2" s="126"/>
      <c r="D2" s="127"/>
      <c r="E2" s="53"/>
      <c r="F2" s="53"/>
      <c r="G2" s="53"/>
    </row>
    <row r="3" spans="1:15" ht="15" x14ac:dyDescent="0.25">
      <c r="A3" s="128"/>
      <c r="B3" s="129" t="s">
        <v>42</v>
      </c>
      <c r="C3" s="129" t="s">
        <v>42</v>
      </c>
      <c r="D3" s="129" t="s">
        <v>42</v>
      </c>
      <c r="E3" s="130"/>
      <c r="F3" s="53"/>
      <c r="G3" s="53"/>
    </row>
    <row r="4" spans="1:15" ht="15" x14ac:dyDescent="0.25">
      <c r="A4" s="128"/>
      <c r="B4" s="129" t="s">
        <v>43</v>
      </c>
      <c r="C4" s="129" t="s">
        <v>44</v>
      </c>
      <c r="D4" s="129" t="s">
        <v>43</v>
      </c>
      <c r="E4" s="130"/>
      <c r="F4" s="53"/>
      <c r="G4" s="53"/>
    </row>
    <row r="5" spans="1:15" ht="15.75" thickBot="1" x14ac:dyDescent="0.3">
      <c r="A5" s="131" t="s">
        <v>45</v>
      </c>
      <c r="B5" s="131" t="s">
        <v>47</v>
      </c>
      <c r="C5" s="131" t="s">
        <v>46</v>
      </c>
      <c r="D5" s="132" t="s">
        <v>147</v>
      </c>
      <c r="E5" s="130"/>
      <c r="F5" s="133"/>
      <c r="G5" s="133"/>
      <c r="H5" s="134"/>
      <c r="I5" s="134"/>
      <c r="J5" s="135"/>
      <c r="K5" s="135"/>
      <c r="L5" s="135"/>
      <c r="M5" s="135"/>
      <c r="N5" s="135"/>
      <c r="O5" s="135"/>
    </row>
    <row r="6" spans="1:15" ht="15" x14ac:dyDescent="0.25">
      <c r="A6" s="136"/>
      <c r="B6" s="137" t="s">
        <v>48</v>
      </c>
      <c r="C6" s="138"/>
      <c r="D6" s="139" t="s">
        <v>48</v>
      </c>
      <c r="E6" s="130"/>
      <c r="F6" s="133"/>
      <c r="G6" s="133"/>
      <c r="H6" s="134"/>
      <c r="I6" s="134"/>
      <c r="J6" s="135"/>
      <c r="K6" s="135"/>
      <c r="L6" s="135"/>
      <c r="M6" s="135"/>
      <c r="N6" s="135"/>
      <c r="O6" s="135"/>
    </row>
    <row r="7" spans="1:15" ht="18" x14ac:dyDescent="0.25">
      <c r="A7" s="140" t="s">
        <v>132</v>
      </c>
      <c r="B7" s="141"/>
      <c r="C7" s="138"/>
      <c r="D7" s="142"/>
      <c r="E7" s="130"/>
      <c r="F7" s="133"/>
      <c r="G7" s="133"/>
      <c r="H7" s="134"/>
      <c r="I7" s="134"/>
      <c r="J7" s="135"/>
      <c r="K7" s="135"/>
      <c r="L7" s="135"/>
      <c r="M7" s="135"/>
      <c r="N7" s="135"/>
      <c r="O7" s="135"/>
    </row>
    <row r="8" spans="1:15" x14ac:dyDescent="0.2">
      <c r="A8" s="143"/>
      <c r="B8" s="144"/>
      <c r="C8" s="145"/>
      <c r="D8" s="146"/>
      <c r="E8" s="53"/>
      <c r="F8" s="147"/>
      <c r="G8" s="147"/>
      <c r="H8" s="135"/>
      <c r="I8" s="135"/>
      <c r="J8" s="135"/>
      <c r="K8" s="135"/>
      <c r="L8" s="135"/>
      <c r="M8" s="135"/>
      <c r="N8" s="135"/>
      <c r="O8" s="135"/>
    </row>
    <row r="9" spans="1:15" x14ac:dyDescent="0.2">
      <c r="A9" s="148" t="s">
        <v>133</v>
      </c>
      <c r="B9" s="149">
        <v>36.119999999999997</v>
      </c>
      <c r="C9" s="150">
        <v>0.05</v>
      </c>
      <c r="D9" s="151">
        <f>B9*C9+B9</f>
        <v>37.925999999999995</v>
      </c>
      <c r="E9" s="53"/>
      <c r="F9" s="53"/>
      <c r="G9" s="53"/>
    </row>
    <row r="10" spans="1:15" x14ac:dyDescent="0.2">
      <c r="A10" s="148" t="s">
        <v>134</v>
      </c>
      <c r="B10" s="152">
        <v>68.41</v>
      </c>
      <c r="C10" s="153">
        <v>0.05</v>
      </c>
      <c r="D10" s="154">
        <f>B10*C10+B10</f>
        <v>71.830500000000001</v>
      </c>
      <c r="E10" s="53"/>
      <c r="F10" s="53"/>
      <c r="G10" s="53"/>
    </row>
    <row r="11" spans="1:15" x14ac:dyDescent="0.2">
      <c r="A11" s="148" t="s">
        <v>135</v>
      </c>
      <c r="B11" s="152">
        <v>106.63</v>
      </c>
      <c r="C11" s="153">
        <v>0.05</v>
      </c>
      <c r="D11" s="154">
        <f>B11*C11+B11</f>
        <v>111.9615</v>
      </c>
      <c r="E11" s="53"/>
      <c r="F11" s="53"/>
      <c r="G11" s="53"/>
    </row>
    <row r="12" spans="1:15" ht="24" x14ac:dyDescent="0.2">
      <c r="A12" s="155" t="s">
        <v>136</v>
      </c>
      <c r="B12" s="156">
        <v>0</v>
      </c>
      <c r="C12" s="157">
        <v>0</v>
      </c>
      <c r="D12" s="158">
        <f>B12*C12+B12</f>
        <v>0</v>
      </c>
      <c r="E12" s="53"/>
      <c r="F12" s="53"/>
      <c r="G12" s="53"/>
    </row>
    <row r="13" spans="1:15" x14ac:dyDescent="0.2">
      <c r="A13" s="148"/>
      <c r="B13" s="159"/>
      <c r="C13" s="145"/>
      <c r="D13" s="160"/>
      <c r="E13" s="53"/>
      <c r="F13" s="53"/>
      <c r="G13" s="53"/>
    </row>
    <row r="14" spans="1:15" x14ac:dyDescent="0.2">
      <c r="A14" s="148"/>
      <c r="B14" s="159"/>
      <c r="C14" s="145"/>
      <c r="D14" s="161"/>
      <c r="E14" s="53"/>
      <c r="F14" s="53"/>
      <c r="G14" s="53"/>
    </row>
    <row r="15" spans="1:15" ht="38.25" x14ac:dyDescent="0.2">
      <c r="A15" s="162" t="s">
        <v>137</v>
      </c>
      <c r="B15" s="163"/>
      <c r="C15" s="232">
        <v>1</v>
      </c>
      <c r="D15" s="233"/>
      <c r="E15" s="53"/>
      <c r="F15" s="53"/>
      <c r="G15" s="53"/>
    </row>
    <row r="16" spans="1:15" ht="15" x14ac:dyDescent="0.25">
      <c r="A16" s="164"/>
      <c r="B16" s="165">
        <v>1</v>
      </c>
      <c r="C16" s="234"/>
      <c r="D16" s="235"/>
      <c r="E16" s="53"/>
      <c r="F16" s="53"/>
      <c r="G16" s="53"/>
    </row>
    <row r="17" spans="1:7" x14ac:dyDescent="0.2">
      <c r="A17" s="166"/>
      <c r="B17" s="167"/>
      <c r="C17" s="168"/>
      <c r="D17" s="169"/>
      <c r="E17" s="53"/>
      <c r="F17" s="53"/>
      <c r="G17" s="53"/>
    </row>
    <row r="18" spans="1:7" ht="36" x14ac:dyDescent="0.25">
      <c r="A18" s="170" t="s">
        <v>138</v>
      </c>
      <c r="B18" s="167"/>
      <c r="C18" s="168"/>
      <c r="D18" s="169"/>
      <c r="E18" s="53"/>
      <c r="F18" s="53"/>
      <c r="G18" s="53"/>
    </row>
    <row r="19" spans="1:7" x14ac:dyDescent="0.2">
      <c r="A19" s="166"/>
      <c r="B19" s="171"/>
      <c r="C19" s="172"/>
      <c r="D19" s="173"/>
      <c r="E19" s="53"/>
      <c r="F19" s="53"/>
      <c r="G19" s="53"/>
    </row>
    <row r="20" spans="1:7" x14ac:dyDescent="0.2">
      <c r="A20" s="174" t="s">
        <v>139</v>
      </c>
      <c r="B20" s="175"/>
      <c r="C20" s="176"/>
      <c r="D20" s="175"/>
      <c r="E20" s="53"/>
      <c r="F20" s="53"/>
      <c r="G20" s="53"/>
    </row>
    <row r="21" spans="1:7" x14ac:dyDescent="0.2">
      <c r="A21" s="177" t="s">
        <v>140</v>
      </c>
      <c r="B21" s="178" t="s">
        <v>141</v>
      </c>
      <c r="C21" s="179"/>
      <c r="D21" s="178" t="s">
        <v>141</v>
      </c>
      <c r="E21" s="53"/>
      <c r="F21" s="53"/>
      <c r="G21" s="53"/>
    </row>
    <row r="22" spans="1:7" x14ac:dyDescent="0.2">
      <c r="A22" s="177" t="s">
        <v>9</v>
      </c>
      <c r="B22" s="178" t="s">
        <v>142</v>
      </c>
      <c r="C22" s="180">
        <v>0</v>
      </c>
      <c r="D22" s="178" t="s">
        <v>142</v>
      </c>
      <c r="E22" s="53"/>
      <c r="F22" s="53"/>
      <c r="G22" s="53"/>
    </row>
    <row r="23" spans="1:7" x14ac:dyDescent="0.2">
      <c r="A23" s="177" t="s">
        <v>143</v>
      </c>
      <c r="B23" s="178" t="s">
        <v>144</v>
      </c>
      <c r="C23" s="180"/>
      <c r="D23" s="178" t="s">
        <v>144</v>
      </c>
      <c r="E23" s="53"/>
      <c r="F23" s="53"/>
      <c r="G23" s="53"/>
    </row>
    <row r="24" spans="1:7" x14ac:dyDescent="0.2">
      <c r="A24" s="177"/>
      <c r="B24" s="181"/>
      <c r="C24" s="182"/>
      <c r="D24" s="181"/>
      <c r="E24" s="53"/>
      <c r="F24" s="53"/>
      <c r="G24" s="53"/>
    </row>
    <row r="25" spans="1:7" ht="25.5" x14ac:dyDescent="0.2">
      <c r="A25" s="174" t="s">
        <v>145</v>
      </c>
      <c r="B25" s="183" t="s">
        <v>146</v>
      </c>
      <c r="C25" s="184">
        <v>0</v>
      </c>
      <c r="D25" s="185" t="s">
        <v>146</v>
      </c>
      <c r="E25" s="53"/>
      <c r="F25" s="53"/>
      <c r="G25" s="53"/>
    </row>
    <row r="26" spans="1:7" x14ac:dyDescent="0.2">
      <c r="A26" s="177"/>
      <c r="B26" s="186"/>
      <c r="C26" s="176"/>
      <c r="D26" s="175"/>
      <c r="E26" s="53"/>
      <c r="F26" s="53"/>
      <c r="G26" s="53"/>
    </row>
    <row r="27" spans="1:7" x14ac:dyDescent="0.2">
      <c r="A27" s="177"/>
      <c r="B27" s="149"/>
      <c r="C27" s="187"/>
      <c r="D27" s="188"/>
      <c r="E27" s="53"/>
      <c r="F27" s="53"/>
      <c r="G27" s="53"/>
    </row>
    <row r="28" spans="1:7" ht="13.5" thickBot="1" x14ac:dyDescent="0.25">
      <c r="A28" s="189"/>
      <c r="B28" s="190"/>
      <c r="C28" s="126"/>
      <c r="D28" s="127"/>
      <c r="E28" s="53"/>
      <c r="F28" s="53"/>
      <c r="G28" s="53"/>
    </row>
    <row r="29" spans="1:7" x14ac:dyDescent="0.2">
      <c r="A29" s="191"/>
      <c r="B29" s="192"/>
      <c r="C29" s="168"/>
      <c r="D29" s="147"/>
      <c r="E29" s="53"/>
      <c r="F29" s="53"/>
      <c r="G29" s="53"/>
    </row>
    <row r="30" spans="1:7" x14ac:dyDescent="0.2">
      <c r="A30" s="191"/>
      <c r="B30" s="192"/>
      <c r="C30" s="168"/>
      <c r="D30" s="147"/>
      <c r="E30" s="53"/>
      <c r="F30" s="53"/>
      <c r="G30" s="53"/>
    </row>
    <row r="31" spans="1:7" x14ac:dyDescent="0.2">
      <c r="A31" s="147"/>
      <c r="B31" s="147"/>
      <c r="C31" s="168"/>
      <c r="D31" s="147"/>
      <c r="E31" s="53"/>
      <c r="F31" s="53"/>
      <c r="G31" s="53"/>
    </row>
    <row r="32" spans="1:7" x14ac:dyDescent="0.2">
      <c r="A32" s="193"/>
      <c r="B32" s="53"/>
      <c r="C32" s="194"/>
      <c r="D32" s="53"/>
      <c r="E32" s="53"/>
      <c r="F32" s="53"/>
      <c r="G32" s="53"/>
    </row>
    <row r="33" spans="1:7" x14ac:dyDescent="0.2">
      <c r="A33" s="147"/>
      <c r="B33" s="53"/>
      <c r="C33" s="194"/>
      <c r="D33" s="53"/>
      <c r="E33" s="53"/>
      <c r="F33" s="53"/>
      <c r="G33" s="53"/>
    </row>
    <row r="34" spans="1:7" x14ac:dyDescent="0.2">
      <c r="A34" s="147"/>
      <c r="B34" s="53"/>
      <c r="C34" s="194"/>
      <c r="D34" s="53"/>
      <c r="E34" s="53"/>
      <c r="F34" s="53"/>
      <c r="G34" s="53"/>
    </row>
    <row r="35" spans="1:7" x14ac:dyDescent="0.2">
      <c r="A35" s="147"/>
      <c r="B35" s="53"/>
      <c r="C35" s="194"/>
      <c r="D35" s="53"/>
      <c r="E35" s="53"/>
      <c r="F35" s="53"/>
      <c r="G35" s="53"/>
    </row>
    <row r="36" spans="1:7" x14ac:dyDescent="0.2">
      <c r="A36" s="147"/>
      <c r="B36" s="53"/>
      <c r="C36" s="194"/>
      <c r="D36" s="53"/>
      <c r="E36" s="53"/>
      <c r="F36" s="53"/>
      <c r="G36" s="53"/>
    </row>
    <row r="37" spans="1:7" x14ac:dyDescent="0.2">
      <c r="A37" s="147"/>
      <c r="B37" s="53"/>
      <c r="C37" s="194"/>
      <c r="D37" s="53"/>
      <c r="E37" s="53"/>
      <c r="F37" s="53"/>
      <c r="G37" s="53"/>
    </row>
    <row r="38" spans="1:7" x14ac:dyDescent="0.2">
      <c r="A38" s="147"/>
      <c r="B38" s="53"/>
      <c r="C38" s="194"/>
      <c r="D38" s="53"/>
      <c r="E38" s="53"/>
      <c r="F38" s="53"/>
      <c r="G38" s="53"/>
    </row>
    <row r="39" spans="1:7" x14ac:dyDescent="0.2">
      <c r="A39" s="147"/>
      <c r="B39" s="53"/>
      <c r="C39" s="194"/>
      <c r="D39" s="53"/>
      <c r="E39" s="53"/>
      <c r="F39" s="53"/>
      <c r="G39" s="53"/>
    </row>
    <row r="40" spans="1:7" x14ac:dyDescent="0.2">
      <c r="A40" s="147"/>
      <c r="B40" s="53"/>
      <c r="C40" s="194"/>
      <c r="D40" s="53"/>
      <c r="E40" s="53"/>
      <c r="F40" s="53"/>
      <c r="G40" s="53"/>
    </row>
    <row r="41" spans="1:7" x14ac:dyDescent="0.2">
      <c r="A41" s="147"/>
      <c r="B41" s="53"/>
      <c r="C41" s="194"/>
      <c r="D41" s="53"/>
      <c r="E41" s="53"/>
      <c r="F41" s="53"/>
      <c r="G41" s="53"/>
    </row>
    <row r="42" spans="1:7" x14ac:dyDescent="0.2">
      <c r="A42" s="193"/>
      <c r="B42" s="53"/>
      <c r="C42" s="194"/>
      <c r="D42" s="53"/>
      <c r="E42" s="53"/>
      <c r="F42" s="53"/>
      <c r="G42" s="53"/>
    </row>
    <row r="43" spans="1:7" x14ac:dyDescent="0.2">
      <c r="A43" s="147"/>
      <c r="B43" s="53"/>
      <c r="C43" s="194"/>
      <c r="D43" s="53"/>
      <c r="E43" s="53"/>
      <c r="F43" s="53"/>
      <c r="G43" s="53"/>
    </row>
    <row r="44" spans="1:7" x14ac:dyDescent="0.2">
      <c r="A44" s="147"/>
      <c r="B44" s="53"/>
      <c r="C44" s="194"/>
      <c r="D44" s="53"/>
      <c r="E44" s="53"/>
      <c r="F44" s="53"/>
      <c r="G44" s="53"/>
    </row>
    <row r="45" spans="1:7" x14ac:dyDescent="0.2">
      <c r="A45" s="147"/>
      <c r="B45" s="53"/>
      <c r="C45" s="194"/>
      <c r="D45" s="53"/>
      <c r="E45" s="53"/>
      <c r="F45" s="53"/>
      <c r="G45" s="53"/>
    </row>
    <row r="46" spans="1:7" x14ac:dyDescent="0.2">
      <c r="A46" s="147"/>
      <c r="B46" s="53"/>
      <c r="C46" s="194"/>
      <c r="D46" s="53"/>
      <c r="E46" s="53"/>
      <c r="F46" s="53"/>
      <c r="G46" s="53"/>
    </row>
    <row r="47" spans="1:7" x14ac:dyDescent="0.2">
      <c r="A47" s="147"/>
      <c r="B47" s="53"/>
      <c r="C47" s="194"/>
      <c r="D47" s="53"/>
      <c r="E47" s="53"/>
      <c r="F47" s="53"/>
      <c r="G47" s="53"/>
    </row>
    <row r="48" spans="1:7" x14ac:dyDescent="0.2">
      <c r="A48" s="53"/>
      <c r="B48" s="53"/>
      <c r="C48" s="194"/>
      <c r="D48" s="53"/>
      <c r="E48" s="53"/>
      <c r="F48" s="53"/>
      <c r="G48" s="53"/>
    </row>
    <row r="49" spans="1:7" x14ac:dyDescent="0.2">
      <c r="A49" s="53"/>
      <c r="B49" s="53"/>
      <c r="C49" s="194"/>
      <c r="D49" s="53"/>
      <c r="E49" s="53"/>
      <c r="F49" s="53"/>
      <c r="G49" s="53"/>
    </row>
    <row r="50" spans="1:7" x14ac:dyDescent="0.2">
      <c r="A50" s="53"/>
      <c r="B50" s="53"/>
      <c r="C50" s="194"/>
      <c r="D50" s="53"/>
      <c r="E50" s="53"/>
      <c r="F50" s="53"/>
      <c r="G50" s="53"/>
    </row>
    <row r="51" spans="1:7" x14ac:dyDescent="0.2">
      <c r="A51" s="195"/>
      <c r="B51" s="53"/>
      <c r="C51" s="194"/>
      <c r="D51" s="53"/>
      <c r="E51" s="53"/>
      <c r="F51" s="53"/>
      <c r="G51" s="53"/>
    </row>
    <row r="52" spans="1:7" x14ac:dyDescent="0.2">
      <c r="A52" s="53"/>
      <c r="B52" s="53"/>
      <c r="C52" s="194"/>
      <c r="D52" s="53"/>
      <c r="E52" s="53"/>
      <c r="F52" s="53"/>
      <c r="G52" s="53"/>
    </row>
    <row r="53" spans="1:7" x14ac:dyDescent="0.2">
      <c r="A53" s="53"/>
      <c r="B53" s="53"/>
      <c r="C53" s="194"/>
      <c r="D53" s="53"/>
      <c r="E53" s="53"/>
      <c r="F53" s="53"/>
      <c r="G53" s="53"/>
    </row>
    <row r="54" spans="1:7" x14ac:dyDescent="0.2">
      <c r="A54" s="53"/>
      <c r="B54" s="53"/>
      <c r="C54" s="194"/>
      <c r="D54" s="53"/>
      <c r="E54" s="53"/>
      <c r="F54" s="53"/>
      <c r="G54" s="53"/>
    </row>
    <row r="55" spans="1:7" x14ac:dyDescent="0.2">
      <c r="A55" s="53"/>
      <c r="B55" s="53"/>
      <c r="C55" s="194"/>
      <c r="D55" s="53"/>
      <c r="E55" s="53"/>
      <c r="F55" s="53"/>
      <c r="G55" s="53"/>
    </row>
    <row r="56" spans="1:7" x14ac:dyDescent="0.2">
      <c r="A56" s="53"/>
      <c r="B56" s="53"/>
      <c r="C56" s="194"/>
      <c r="D56" s="53"/>
      <c r="E56" s="53"/>
      <c r="F56" s="53"/>
      <c r="G56" s="53"/>
    </row>
    <row r="57" spans="1:7" x14ac:dyDescent="0.2">
      <c r="A57" s="53"/>
      <c r="B57" s="53"/>
      <c r="C57" s="194"/>
      <c r="D57" s="53"/>
      <c r="E57" s="53"/>
      <c r="F57" s="53"/>
      <c r="G57" s="53"/>
    </row>
    <row r="58" spans="1:7" x14ac:dyDescent="0.2">
      <c r="A58" s="53"/>
      <c r="B58" s="53"/>
      <c r="C58" s="194"/>
      <c r="D58" s="53"/>
      <c r="E58" s="53"/>
      <c r="F58" s="53"/>
      <c r="G58" s="53"/>
    </row>
    <row r="59" spans="1:7" x14ac:dyDescent="0.2">
      <c r="A59" s="53"/>
      <c r="B59" s="53"/>
      <c r="C59" s="194"/>
      <c r="D59" s="53"/>
      <c r="E59" s="53"/>
      <c r="F59" s="53"/>
      <c r="G59" s="53"/>
    </row>
    <row r="60" spans="1:7" x14ac:dyDescent="0.2">
      <c r="A60" s="53"/>
      <c r="B60" s="53"/>
      <c r="C60" s="194"/>
      <c r="D60" s="53"/>
      <c r="E60" s="53"/>
      <c r="F60" s="53"/>
      <c r="G60" s="53"/>
    </row>
    <row r="61" spans="1:7" x14ac:dyDescent="0.2">
      <c r="A61" s="53"/>
      <c r="B61" s="53"/>
      <c r="C61" s="194"/>
      <c r="D61" s="53"/>
      <c r="E61" s="53"/>
      <c r="F61" s="53"/>
      <c r="G61" s="53"/>
    </row>
    <row r="62" spans="1:7" x14ac:dyDescent="0.2">
      <c r="A62" s="53"/>
      <c r="B62" s="53"/>
      <c r="C62" s="194"/>
      <c r="D62" s="53"/>
      <c r="E62" s="53"/>
      <c r="F62" s="53"/>
      <c r="G62" s="53"/>
    </row>
    <row r="63" spans="1:7" x14ac:dyDescent="0.2">
      <c r="A63" s="53"/>
      <c r="B63" s="53"/>
      <c r="C63" s="194"/>
      <c r="D63" s="53"/>
      <c r="E63" s="53"/>
      <c r="F63" s="53"/>
      <c r="G63" s="53"/>
    </row>
    <row r="64" spans="1:7" x14ac:dyDescent="0.2">
      <c r="A64" s="53"/>
      <c r="B64" s="53"/>
      <c r="C64" s="194"/>
      <c r="D64" s="53"/>
      <c r="E64" s="53"/>
      <c r="F64" s="53"/>
      <c r="G64" s="53"/>
    </row>
    <row r="65" spans="1:7" x14ac:dyDescent="0.2">
      <c r="A65" s="53"/>
      <c r="B65" s="53"/>
      <c r="C65" s="194"/>
      <c r="D65" s="53"/>
      <c r="E65" s="53"/>
      <c r="F65" s="53"/>
      <c r="G65" s="53"/>
    </row>
    <row r="66" spans="1:7" x14ac:dyDescent="0.2">
      <c r="A66" s="53"/>
      <c r="B66" s="53"/>
      <c r="C66" s="194"/>
      <c r="D66" s="53"/>
      <c r="E66" s="53"/>
      <c r="F66" s="53"/>
      <c r="G66" s="53"/>
    </row>
    <row r="67" spans="1:7" x14ac:dyDescent="0.2">
      <c r="A67" s="53"/>
      <c r="B67" s="53"/>
      <c r="C67" s="194"/>
      <c r="D67" s="53"/>
      <c r="E67" s="53"/>
      <c r="F67" s="53"/>
      <c r="G67" s="53"/>
    </row>
    <row r="68" spans="1:7" x14ac:dyDescent="0.2">
      <c r="A68" s="53"/>
      <c r="B68" s="53"/>
      <c r="C68" s="194"/>
      <c r="D68" s="53"/>
      <c r="E68" s="53"/>
      <c r="F68" s="53"/>
      <c r="G68" s="53"/>
    </row>
    <row r="69" spans="1:7" x14ac:dyDescent="0.2">
      <c r="A69" s="53"/>
      <c r="B69" s="53"/>
      <c r="C69" s="194"/>
      <c r="D69" s="53"/>
      <c r="E69" s="53"/>
      <c r="F69" s="53"/>
      <c r="G69" s="53"/>
    </row>
    <row r="70" spans="1:7" x14ac:dyDescent="0.2">
      <c r="A70" s="53"/>
      <c r="B70" s="53"/>
      <c r="C70" s="194"/>
      <c r="D70" s="53"/>
      <c r="E70" s="53"/>
      <c r="F70" s="53"/>
      <c r="G70" s="53"/>
    </row>
    <row r="71" spans="1:7" x14ac:dyDescent="0.2">
      <c r="A71" s="53"/>
      <c r="B71" s="53"/>
      <c r="C71" s="194"/>
      <c r="D71" s="53"/>
      <c r="E71" s="53"/>
      <c r="F71" s="53"/>
      <c r="G71" s="53"/>
    </row>
    <row r="72" spans="1:7" x14ac:dyDescent="0.2">
      <c r="A72" s="53"/>
      <c r="B72" s="53"/>
      <c r="C72" s="194"/>
      <c r="D72" s="53"/>
      <c r="E72" s="53"/>
      <c r="F72" s="53"/>
      <c r="G72" s="53"/>
    </row>
    <row r="73" spans="1:7" x14ac:dyDescent="0.2">
      <c r="A73" s="53"/>
      <c r="B73" s="53"/>
      <c r="C73" s="194"/>
      <c r="D73" s="53"/>
      <c r="E73" s="53"/>
      <c r="F73" s="53"/>
      <c r="G73" s="53"/>
    </row>
  </sheetData>
  <mergeCells count="1">
    <mergeCell ref="C15:D16"/>
  </mergeCells>
  <pageMargins left="0.25" right="0.25" top="0.75" bottom="0.75" header="0.3" footer="0.3"/>
  <pageSetup paperSize="9" fitToHeight="0" orientation="portrait" useFirstPageNumber="1" r:id="rId1"/>
  <headerFooter differentOddEven="1" scaleWithDoc="0" alignWithMargins="0">
    <oddHeader>&amp;C&amp;"Arial,Bold"&amp;12&amp;A&amp;R&amp;"Arial,Bold"&amp;12ANNEXURE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PROPERTY RATES</vt:lpstr>
      <vt:lpstr>GENERAL TARIFFS</vt:lpstr>
      <vt:lpstr>INDIGENT</vt:lpstr>
      <vt:lpstr>'GENERAL TARIFFS'!Print_Area</vt:lpstr>
      <vt:lpstr>INDIGENT!Print_Area</vt:lpstr>
      <vt:lpstr>'PROPERTY RATES'!Print_Area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J Nkosi</cp:lastModifiedBy>
  <cp:lastPrinted>2014-06-18T14:29:21Z</cp:lastPrinted>
  <dcterms:created xsi:type="dcterms:W3CDTF">2014-02-26T13:38:37Z</dcterms:created>
  <dcterms:modified xsi:type="dcterms:W3CDTF">2014-06-18T14:29:23Z</dcterms:modified>
</cp:coreProperties>
</file>