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50" windowWidth="18195" windowHeight="11055"/>
  </bookViews>
  <sheets>
    <sheet name="ELETRICITY" sheetId="1" r:id="rId1"/>
  </sheets>
  <definedNames>
    <definedName name="_xlnm.Print_Area" localSheetId="0">ELETRICITY!$A$1:$E$199</definedName>
  </definedNames>
  <calcPr calcId="144525"/>
</workbook>
</file>

<file path=xl/calcChain.xml><?xml version="1.0" encoding="utf-8"?>
<calcChain xmlns="http://schemas.openxmlformats.org/spreadsheetml/2006/main">
  <c r="E14" i="1" l="1"/>
  <c r="E188" i="1" l="1"/>
  <c r="E187" i="1"/>
  <c r="E186" i="1"/>
  <c r="E183" i="1"/>
  <c r="E182" i="1"/>
  <c r="E181" i="1"/>
  <c r="E177" i="1"/>
  <c r="E175" i="1"/>
  <c r="E174" i="1"/>
  <c r="E173" i="1"/>
  <c r="E170" i="1"/>
  <c r="E169" i="1"/>
  <c r="E159" i="1"/>
  <c r="E153" i="1"/>
  <c r="E152" i="1"/>
  <c r="E151" i="1"/>
  <c r="E150" i="1"/>
  <c r="E142" i="1"/>
  <c r="E140" i="1"/>
  <c r="E136" i="1"/>
  <c r="E135" i="1"/>
  <c r="E130" i="1"/>
  <c r="E129" i="1"/>
  <c r="E128" i="1"/>
  <c r="E127" i="1"/>
  <c r="E124" i="1"/>
  <c r="E120" i="1"/>
  <c r="E117" i="1"/>
  <c r="E113" i="1"/>
  <c r="E112" i="1"/>
  <c r="E109" i="1"/>
  <c r="E108" i="1"/>
  <c r="E96" i="1"/>
  <c r="E95" i="1"/>
  <c r="E94" i="1"/>
  <c r="E93" i="1"/>
  <c r="E90" i="1"/>
  <c r="E89" i="1"/>
  <c r="E88" i="1"/>
  <c r="E87" i="1"/>
  <c r="E86" i="1"/>
  <c r="E85" i="1"/>
  <c r="E84" i="1"/>
  <c r="E82" i="1"/>
  <c r="E81" i="1"/>
  <c r="E76" i="1"/>
  <c r="E75" i="1"/>
  <c r="E73" i="1"/>
  <c r="E72" i="1"/>
  <c r="E70" i="1"/>
  <c r="E64" i="1"/>
  <c r="E63" i="1"/>
  <c r="E62" i="1"/>
  <c r="E61" i="1"/>
  <c r="E60" i="1"/>
  <c r="E59" i="1"/>
  <c r="E58" i="1"/>
  <c r="E57" i="1"/>
  <c r="E56" i="1"/>
  <c r="E54" i="1"/>
  <c r="E53" i="1"/>
  <c r="E52" i="1"/>
  <c r="E51" i="1"/>
  <c r="E50" i="1"/>
  <c r="E49" i="1"/>
  <c r="E48" i="1"/>
  <c r="E47" i="1"/>
  <c r="E45" i="1"/>
  <c r="E44" i="1"/>
  <c r="E43" i="1"/>
  <c r="E42" i="1"/>
  <c r="E41" i="1"/>
  <c r="E40" i="1"/>
  <c r="E39" i="1"/>
  <c r="E38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02" i="1" l="1"/>
  <c r="E16" i="1"/>
  <c r="E15" i="1"/>
</calcChain>
</file>

<file path=xl/sharedStrings.xml><?xml version="1.0" encoding="utf-8"?>
<sst xmlns="http://schemas.openxmlformats.org/spreadsheetml/2006/main" count="206" uniqueCount="114">
  <si>
    <t>APPROVED</t>
  </si>
  <si>
    <t>RATES</t>
  </si>
  <si>
    <t>%</t>
  </si>
  <si>
    <t>ELECTRICITY</t>
  </si>
  <si>
    <t>INCREASE</t>
  </si>
  <si>
    <t>2013/2014</t>
  </si>
  <si>
    <t>R</t>
  </si>
  <si>
    <t>Consumer Cost (Tariffs do not include VAT)</t>
  </si>
  <si>
    <t>TARIFF -A</t>
  </si>
  <si>
    <t>House, Flats, Old Age Homes, Hotels, Church Offices, Charity Organisations, Schools, Sport Grounds, Clubs, Agricultural Societies.</t>
  </si>
  <si>
    <t>BASIC LEVY - PER MONTH</t>
  </si>
  <si>
    <t>Single Phase (Conventional Meters)</t>
  </si>
  <si>
    <t>Three Phase (Conventional Meters)</t>
  </si>
  <si>
    <t>Rural Tarrif</t>
  </si>
  <si>
    <t>TARIFF PER UNIT</t>
  </si>
  <si>
    <t>NON RURAL</t>
  </si>
  <si>
    <t>Conventional Normal meter-per kWh(single phase)summer tarrif</t>
  </si>
  <si>
    <t xml:space="preserve"> (0-50kWh)</t>
  </si>
  <si>
    <t xml:space="preserve"> (51-350kWh)</t>
  </si>
  <si>
    <t>(351-600kWh)</t>
  </si>
  <si>
    <t>(&gt;600kWh)</t>
  </si>
  <si>
    <t>Conventional Normal meter-per kWh(single phase)winter tarrif</t>
  </si>
  <si>
    <t>Basic charge conventional NON RURAL(single/three phase)</t>
  </si>
  <si>
    <t xml:space="preserve">Conventional Normal meter-per kWh(three phase)summer tarrif </t>
  </si>
  <si>
    <t>Conventional Normal meter-per kWh(three phase)winter tarrif</t>
  </si>
  <si>
    <t>Pre-paid meter - per kWh(Single phase&amp;three phase)summer tarrif</t>
  </si>
  <si>
    <t>Pre-paid meter - per kWh(Single phase&amp;three phase)winter tarrif</t>
  </si>
  <si>
    <t xml:space="preserve">DOMESTIC RURAL </t>
  </si>
  <si>
    <t>DOMESTIC RURAL BASIC CHARGE</t>
  </si>
  <si>
    <t>Conventional Rural (Summer)</t>
  </si>
  <si>
    <t>TARIFF -B</t>
  </si>
  <si>
    <t>Businesses, Small Industries under 100 kVA or 150 ampere per phase.   Community Halls, Properties, Properties registered as Boarding Houses,  Government or any other consumer not mentioned in other tariff categories.</t>
  </si>
  <si>
    <t>Unit tariff - per kWh(summer tarrif)</t>
  </si>
  <si>
    <t>Unit tariff - per kWh(winter tarrif)</t>
  </si>
  <si>
    <t>Pre-paid meter -summer tarrif</t>
  </si>
  <si>
    <t>prepaid meter winter tarrif</t>
  </si>
  <si>
    <t>TARIFF -C</t>
  </si>
  <si>
    <t>Bulk Consumers</t>
  </si>
  <si>
    <t>BASIC LEVY - PER MONTH (Low tension KVA)</t>
  </si>
  <si>
    <t>BASIC LEVY - PER MONTH (High tension KVA)</t>
  </si>
  <si>
    <t>Low Tension kVA Consumers - per kVA (demand charge)</t>
  </si>
  <si>
    <t>Low Tension kVA Consumers - per kVA (summer tarif)</t>
  </si>
  <si>
    <t>Low Tension kVA Consumers - per kVA( winter tarrif)</t>
  </si>
  <si>
    <t>High Tension kVA Consumers - per kVA(demand charge)</t>
  </si>
  <si>
    <t>High Tension kVA Consumers - per kVA(summer tarrif)</t>
  </si>
  <si>
    <t>High Tension kVA Consumers - per kVA(winte tarrif)</t>
  </si>
  <si>
    <t>Non-peak tariff - per kWh</t>
  </si>
  <si>
    <t>RURAL BASIC</t>
  </si>
  <si>
    <t>kVA Consumers - per Kva (Demand charge)</t>
  </si>
  <si>
    <t>Unit tariff - per kWh (Summer tariff)</t>
  </si>
  <si>
    <t>Unit tariff - per kWh (Winter tariff)</t>
  </si>
  <si>
    <t>SERVICE</t>
  </si>
  <si>
    <t>TARIFF -D</t>
  </si>
  <si>
    <t>Departmental Tariff</t>
  </si>
  <si>
    <t>Unit tariff - per kWh</t>
  </si>
  <si>
    <t>TARIFF -E</t>
  </si>
  <si>
    <r>
      <t>Dwellings</t>
    </r>
    <r>
      <rPr>
        <b/>
        <sz val="10"/>
        <rFont val="Arial"/>
        <family val="2"/>
      </rPr>
      <t xml:space="preserve"> - Non-residents for instance Farm Dwellings and Businesses</t>
    </r>
  </si>
  <si>
    <t>Single Phase</t>
  </si>
  <si>
    <t>Three Phase</t>
  </si>
  <si>
    <t>Normal meter unit tariff - per kWh</t>
  </si>
  <si>
    <t>Pre-paid meter - per kWh</t>
  </si>
  <si>
    <r>
      <t>Businesses</t>
    </r>
    <r>
      <rPr>
        <b/>
        <sz val="10"/>
        <rFont val="Arial"/>
        <family val="2"/>
      </rPr>
      <t xml:space="preserve"> - e.g dairies, pumps, feeding Lots, etc.</t>
    </r>
  </si>
  <si>
    <t>kVA Consumers</t>
  </si>
  <si>
    <t>kVA tariff - per kVA</t>
  </si>
  <si>
    <t>Off-peak tariff - per kWh</t>
  </si>
  <si>
    <t>TARIFF -F</t>
  </si>
  <si>
    <t>Vacant Erven:</t>
  </si>
  <si>
    <t>Vacant erven : Dwellings per month</t>
  </si>
  <si>
    <t>Vacant erven : Businesses/Industries per month</t>
  </si>
  <si>
    <t>TARIFF -G</t>
  </si>
  <si>
    <t>Advertisement Signs</t>
  </si>
  <si>
    <t>TARIFF -H</t>
  </si>
  <si>
    <t>TARIFFS REGARDING:</t>
  </si>
  <si>
    <t>Nestle and Nouwens carpets</t>
  </si>
  <si>
    <t>Applicable tariff:</t>
  </si>
  <si>
    <t>Unit tariff - per kWh (summer tarrif)</t>
  </si>
  <si>
    <t>Unit tariff - per kWh (winter tarrif)</t>
  </si>
  <si>
    <t>Both kVA tariffs are liable to a minimum of 70% of the highest 100 kVA or the declared kVA before 31 May</t>
  </si>
  <si>
    <t>OTHER</t>
  </si>
  <si>
    <t>METER TESTING COSTS - PER TEST:</t>
  </si>
  <si>
    <t>CONNECTIONS:</t>
  </si>
  <si>
    <t>Low tension:</t>
  </si>
  <si>
    <t>High tension:</t>
  </si>
  <si>
    <t>REPAIR COSTS:</t>
  </si>
  <si>
    <t>Total cost Plus 20%</t>
  </si>
  <si>
    <t>RE-CONNECTIONS:</t>
  </si>
  <si>
    <t>Due to non-payment Office hours</t>
  </si>
  <si>
    <t>After hours</t>
  </si>
  <si>
    <t>TEMPORARY DISCONNECTIONS:</t>
  </si>
  <si>
    <t>Disconnection and re-connection</t>
  </si>
  <si>
    <t xml:space="preserve">Total removal </t>
  </si>
  <si>
    <t>Connection costs - New residents</t>
  </si>
  <si>
    <t xml:space="preserve">                            New business connection</t>
  </si>
  <si>
    <t>see connection above</t>
  </si>
  <si>
    <t>Meter seals</t>
  </si>
  <si>
    <t>TARIFFS FOR PENALTIES</t>
  </si>
  <si>
    <t>infringement of Electricity by laws e.g (illegal connections, electricity tampering and many more)</t>
  </si>
  <si>
    <t>Residential</t>
  </si>
  <si>
    <t>1st offence</t>
  </si>
  <si>
    <t>2nd offence</t>
  </si>
  <si>
    <t>3rd offence</t>
  </si>
  <si>
    <t>Business</t>
  </si>
  <si>
    <t>Free State Development Corporation - Industriqwa</t>
  </si>
  <si>
    <t>Eskom tariff</t>
  </si>
  <si>
    <t>a.  The abovementioned tariffs are subject to increase equal to the increase of Eskom annually.</t>
  </si>
  <si>
    <t>b.  Consumers must install the power factor improvement units</t>
  </si>
  <si>
    <t>c.  Basic Free Electricity = 50 Kwh per household per month</t>
  </si>
  <si>
    <t>d.   1% of tariffs increased to LED</t>
  </si>
  <si>
    <t xml:space="preserve">e.  Winter tariff April to September </t>
  </si>
  <si>
    <t>f.   Summer tariff October to March</t>
  </si>
  <si>
    <t xml:space="preserve">  PROPOSED</t>
  </si>
  <si>
    <t>2014/2015</t>
  </si>
  <si>
    <t xml:space="preserve">APPROVED </t>
  </si>
  <si>
    <t>APPROVED TARIFFS FOR 2014/2015 FINANCIAL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</si>
</sst>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 * #,##0.00_ ;_ * \-#,##0.00_ ;_ * &quot;-&quot;??_ ;_ @_ "/>
    <numFmt numFmtId="164" formatCode="0.0000"/>
    <numFmt numFmtId="165" formatCode="0.000"/>
    <numFmt numFmtId="166" formatCode="_ * #,##0.000_ ;_ * \-#,##0.000_ ;_ * &quot;-&quot;???_ ;_ @_ "/>
  </numFmts>
  <fonts count="1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1"/>
      <name val="Calibri"/>
      <family val="2"/>
      <scheme val="minor"/>
    </font>
    <font>
      <b/>
      <sz val="10"/>
      <name val="Arial"/>
      <family val="2"/>
    </font>
    <font>
      <b/>
      <sz val="11"/>
      <name val="Arial"/>
      <family val="2"/>
    </font>
    <font>
      <b/>
      <u/>
      <sz val="14"/>
      <name val="Arial"/>
      <family val="2"/>
    </font>
    <font>
      <sz val="9"/>
      <name val="Arial"/>
      <family val="2"/>
    </font>
    <font>
      <b/>
      <i/>
      <sz val="10"/>
      <name val="Arial"/>
      <family val="2"/>
    </font>
    <font>
      <b/>
      <sz val="11"/>
      <name val="Calibri"/>
      <family val="2"/>
      <scheme val="minor"/>
    </font>
    <font>
      <sz val="10"/>
      <color rgb="FFFF0000"/>
      <name val="Arial"/>
      <family val="2"/>
    </font>
    <font>
      <sz val="16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b/>
      <u/>
      <sz val="10"/>
      <name val="Arial"/>
      <family val="2"/>
    </font>
    <font>
      <b/>
      <u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1">
    <xf numFmtId="0" fontId="0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186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0" fontId="3" fillId="0" borderId="2" xfId="0" applyFont="1" applyFill="1" applyBorder="1"/>
    <xf numFmtId="0" fontId="3" fillId="0" borderId="3" xfId="0" applyFont="1" applyFill="1" applyBorder="1"/>
    <xf numFmtId="0" fontId="3" fillId="0" borderId="0" xfId="0" applyFont="1" applyFill="1"/>
    <xf numFmtId="0" fontId="0" fillId="2" borderId="4" xfId="0" applyFill="1" applyBorder="1"/>
    <xf numFmtId="0" fontId="0" fillId="2" borderId="0" xfId="0" applyFill="1" applyBorder="1"/>
    <xf numFmtId="0" fontId="3" fillId="0" borderId="0" xfId="0" applyFont="1" applyFill="1" applyBorder="1"/>
    <xf numFmtId="0" fontId="3" fillId="0" borderId="5" xfId="0" applyFont="1" applyFill="1" applyBorder="1"/>
    <xf numFmtId="43" fontId="5" fillId="2" borderId="10" xfId="2" applyNumberFormat="1" applyFont="1" applyFill="1" applyBorder="1" applyAlignment="1">
      <alignment horizontal="center"/>
    </xf>
    <xf numFmtId="0" fontId="5" fillId="0" borderId="11" xfId="2" applyFont="1" applyFill="1" applyBorder="1" applyAlignment="1">
      <alignment horizontal="center"/>
    </xf>
    <xf numFmtId="0" fontId="6" fillId="2" borderId="12" xfId="2" applyFont="1" applyFill="1" applyBorder="1" applyAlignment="1">
      <alignment horizontal="center"/>
    </xf>
    <xf numFmtId="43" fontId="5" fillId="2" borderId="13" xfId="2" applyNumberFormat="1" applyFont="1" applyFill="1" applyBorder="1" applyAlignment="1">
      <alignment horizontal="center"/>
    </xf>
    <xf numFmtId="0" fontId="5" fillId="0" borderId="14" xfId="2" applyFont="1" applyFill="1" applyBorder="1" applyAlignment="1">
      <alignment horizontal="center"/>
    </xf>
    <xf numFmtId="10" fontId="5" fillId="0" borderId="14" xfId="2" applyNumberFormat="1" applyFont="1" applyFill="1" applyBorder="1" applyAlignment="1">
      <alignment horizontal="center"/>
    </xf>
    <xf numFmtId="43" fontId="5" fillId="0" borderId="15" xfId="2" applyNumberFormat="1" applyFont="1" applyFill="1" applyBorder="1" applyAlignment="1">
      <alignment horizontal="center"/>
    </xf>
    <xf numFmtId="43" fontId="5" fillId="2" borderId="13" xfId="2" quotePrefix="1" applyNumberFormat="1" applyFont="1" applyFill="1" applyBorder="1" applyAlignment="1">
      <alignment horizontal="center"/>
    </xf>
    <xf numFmtId="43" fontId="6" fillId="0" borderId="15" xfId="2" quotePrefix="1" applyNumberFormat="1" applyFont="1" applyFill="1" applyBorder="1" applyAlignment="1">
      <alignment horizontal="center"/>
    </xf>
    <xf numFmtId="43" fontId="5" fillId="2" borderId="17" xfId="3" applyNumberFormat="1" applyFont="1" applyFill="1" applyBorder="1" applyAlignment="1">
      <alignment horizontal="center"/>
    </xf>
    <xf numFmtId="164" fontId="5" fillId="0" borderId="18" xfId="3" applyNumberFormat="1" applyFont="1" applyFill="1" applyBorder="1" applyAlignment="1">
      <alignment horizontal="center"/>
    </xf>
    <xf numFmtId="10" fontId="5" fillId="0" borderId="18" xfId="3" applyNumberFormat="1" applyFont="1" applyFill="1" applyBorder="1" applyAlignment="1">
      <alignment horizontal="center"/>
    </xf>
    <xf numFmtId="43" fontId="5" fillId="0" borderId="19" xfId="3" applyNumberFormat="1" applyFont="1" applyFill="1" applyBorder="1" applyAlignment="1">
      <alignment horizontal="center"/>
    </xf>
    <xf numFmtId="0" fontId="5" fillId="2" borderId="20" xfId="2" applyFont="1" applyFill="1" applyBorder="1"/>
    <xf numFmtId="43" fontId="3" fillId="2" borderId="21" xfId="3" applyNumberFormat="1" applyFont="1" applyFill="1" applyBorder="1" applyAlignment="1"/>
    <xf numFmtId="164" fontId="3" fillId="0" borderId="22" xfId="3" applyNumberFormat="1" applyFont="1" applyFill="1" applyBorder="1"/>
    <xf numFmtId="10" fontId="3" fillId="0" borderId="22" xfId="3" applyNumberFormat="1" applyFont="1" applyFill="1" applyBorder="1" applyAlignment="1"/>
    <xf numFmtId="43" fontId="3" fillId="0" borderId="23" xfId="3" applyNumberFormat="1" applyFont="1" applyFill="1" applyBorder="1" applyAlignment="1"/>
    <xf numFmtId="0" fontId="5" fillId="2" borderId="24" xfId="2" applyFont="1" applyFill="1" applyBorder="1"/>
    <xf numFmtId="43" fontId="3" fillId="2" borderId="25" xfId="3" applyNumberFormat="1" applyFont="1" applyFill="1" applyBorder="1" applyAlignment="1"/>
    <xf numFmtId="164" fontId="3" fillId="0" borderId="26" xfId="3" applyNumberFormat="1" applyFont="1" applyFill="1" applyBorder="1"/>
    <xf numFmtId="10" fontId="3" fillId="0" borderId="26" xfId="3" applyNumberFormat="1" applyFont="1" applyFill="1" applyBorder="1" applyAlignment="1"/>
    <xf numFmtId="43" fontId="3" fillId="0" borderId="27" xfId="3" applyNumberFormat="1" applyFont="1" applyFill="1" applyBorder="1" applyAlignment="1"/>
    <xf numFmtId="0" fontId="7" fillId="2" borderId="9" xfId="2" applyFont="1" applyFill="1" applyBorder="1" applyAlignment="1">
      <alignment horizontal="center"/>
    </xf>
    <xf numFmtId="164" fontId="3" fillId="2" borderId="2" xfId="3" applyNumberFormat="1" applyFont="1" applyFill="1" applyBorder="1" applyAlignment="1">
      <alignment horizontal="center"/>
    </xf>
    <xf numFmtId="0" fontId="5" fillId="2" borderId="16" xfId="2" applyFont="1" applyFill="1" applyBorder="1" applyAlignment="1">
      <alignment horizontal="center" wrapText="1"/>
    </xf>
    <xf numFmtId="164" fontId="3" fillId="2" borderId="7" xfId="3" applyNumberFormat="1" applyFont="1" applyFill="1" applyBorder="1" applyAlignment="1">
      <alignment horizontal="center"/>
    </xf>
    <xf numFmtId="0" fontId="8" fillId="2" borderId="20" xfId="2" applyFont="1" applyFill="1" applyBorder="1" applyAlignment="1">
      <alignment wrapText="1"/>
    </xf>
    <xf numFmtId="0" fontId="5" fillId="2" borderId="28" xfId="2" applyFont="1" applyFill="1" applyBorder="1"/>
    <xf numFmtId="43" fontId="3" fillId="2" borderId="29" xfId="3" applyNumberFormat="1" applyFont="1" applyFill="1" applyBorder="1" applyAlignment="1"/>
    <xf numFmtId="164" fontId="3" fillId="0" borderId="30" xfId="3" applyNumberFormat="1" applyFont="1" applyFill="1" applyBorder="1"/>
    <xf numFmtId="43" fontId="3" fillId="0" borderId="30" xfId="3" applyNumberFormat="1" applyFont="1" applyFill="1" applyBorder="1" applyAlignment="1"/>
    <xf numFmtId="43" fontId="3" fillId="0" borderId="31" xfId="3" applyNumberFormat="1" applyFont="1" applyFill="1" applyBorder="1" applyAlignment="1"/>
    <xf numFmtId="0" fontId="8" fillId="2" borderId="28" xfId="2" applyFont="1" applyFill="1" applyBorder="1"/>
    <xf numFmtId="43" fontId="0" fillId="2" borderId="29" xfId="0" applyNumberFormat="1" applyFill="1" applyBorder="1"/>
    <xf numFmtId="2" fontId="3" fillId="0" borderId="30" xfId="3" applyNumberFormat="1" applyFont="1" applyFill="1" applyBorder="1" applyAlignment="1">
      <alignment horizontal="center" wrapText="1"/>
    </xf>
    <xf numFmtId="10" fontId="3" fillId="0" borderId="30" xfId="1" applyNumberFormat="1" applyFont="1" applyFill="1" applyBorder="1" applyAlignment="1"/>
    <xf numFmtId="43" fontId="3" fillId="0" borderId="31" xfId="0" applyNumberFormat="1" applyFont="1" applyFill="1" applyBorder="1"/>
    <xf numFmtId="43" fontId="0" fillId="2" borderId="0" xfId="0" applyNumberFormat="1" applyFill="1" applyBorder="1"/>
    <xf numFmtId="2" fontId="3" fillId="0" borderId="30" xfId="3" applyNumberFormat="1" applyFont="1" applyFill="1" applyBorder="1" applyAlignment="1">
      <alignment horizontal="center"/>
    </xf>
    <xf numFmtId="10" fontId="3" fillId="0" borderId="30" xfId="3" applyNumberFormat="1" applyFont="1" applyFill="1" applyBorder="1" applyAlignment="1"/>
    <xf numFmtId="43" fontId="0" fillId="2" borderId="25" xfId="0" applyNumberFormat="1" applyFill="1" applyBorder="1"/>
    <xf numFmtId="2" fontId="3" fillId="0" borderId="26" xfId="3" applyNumberFormat="1" applyFont="1" applyFill="1" applyBorder="1" applyAlignment="1">
      <alignment horizontal="center"/>
    </xf>
    <xf numFmtId="43" fontId="3" fillId="0" borderId="27" xfId="0" applyNumberFormat="1" applyFont="1" applyFill="1" applyBorder="1"/>
    <xf numFmtId="2" fontId="5" fillId="2" borderId="32" xfId="3" applyNumberFormat="1" applyFont="1" applyFill="1" applyBorder="1" applyAlignment="1">
      <alignment horizontal="left"/>
    </xf>
    <xf numFmtId="0" fontId="0" fillId="2" borderId="33" xfId="0" applyFill="1" applyBorder="1"/>
    <xf numFmtId="2" fontId="3" fillId="0" borderId="33" xfId="3" applyNumberFormat="1" applyFont="1" applyFill="1" applyBorder="1" applyAlignment="1">
      <alignment horizontal="center"/>
    </xf>
    <xf numFmtId="10" fontId="3" fillId="0" borderId="33" xfId="3" applyNumberFormat="1" applyFont="1" applyFill="1" applyBorder="1" applyAlignment="1"/>
    <xf numFmtId="0" fontId="3" fillId="0" borderId="34" xfId="0" applyFont="1" applyFill="1" applyBorder="1"/>
    <xf numFmtId="0" fontId="9" fillId="2" borderId="28" xfId="2" applyFont="1" applyFill="1" applyBorder="1"/>
    <xf numFmtId="0" fontId="10" fillId="2" borderId="30" xfId="0" applyFont="1" applyFill="1" applyBorder="1"/>
    <xf numFmtId="0" fontId="3" fillId="0" borderId="30" xfId="0" applyFont="1" applyFill="1" applyBorder="1" applyAlignment="1">
      <alignment horizontal="center"/>
    </xf>
    <xf numFmtId="0" fontId="3" fillId="0" borderId="0" xfId="0" applyFont="1"/>
    <xf numFmtId="2" fontId="5" fillId="2" borderId="28" xfId="3" applyNumberFormat="1" applyFont="1" applyFill="1" applyBorder="1" applyAlignment="1">
      <alignment horizontal="left"/>
    </xf>
    <xf numFmtId="0" fontId="2" fillId="2" borderId="30" xfId="0" applyFont="1" applyFill="1" applyBorder="1"/>
    <xf numFmtId="0" fontId="3" fillId="2" borderId="28" xfId="2" applyFont="1" applyFill="1" applyBorder="1"/>
    <xf numFmtId="0" fontId="9" fillId="0" borderId="28" xfId="2" applyFont="1" applyFill="1" applyBorder="1"/>
    <xf numFmtId="0" fontId="10" fillId="0" borderId="30" xfId="0" applyFont="1" applyFill="1" applyBorder="1"/>
    <xf numFmtId="43" fontId="3" fillId="0" borderId="0" xfId="0" applyNumberFormat="1" applyFont="1" applyFill="1"/>
    <xf numFmtId="0" fontId="0" fillId="2" borderId="30" xfId="0" applyFill="1" applyBorder="1"/>
    <xf numFmtId="0" fontId="3" fillId="0" borderId="31" xfId="0" applyFont="1" applyFill="1" applyBorder="1"/>
    <xf numFmtId="0" fontId="3" fillId="2" borderId="28" xfId="2" applyFill="1" applyBorder="1"/>
    <xf numFmtId="0" fontId="3" fillId="2" borderId="35" xfId="2" applyFill="1" applyBorder="1"/>
    <xf numFmtId="164" fontId="3" fillId="2" borderId="36" xfId="3" applyNumberFormat="1" applyFont="1" applyFill="1" applyBorder="1" applyAlignment="1">
      <alignment horizontal="center"/>
    </xf>
    <xf numFmtId="2" fontId="3" fillId="0" borderId="36" xfId="3" applyNumberFormat="1" applyFont="1" applyFill="1" applyBorder="1" applyAlignment="1">
      <alignment horizontal="center" wrapText="1"/>
    </xf>
    <xf numFmtId="10" fontId="3" fillId="0" borderId="36" xfId="3" applyNumberFormat="1" applyFont="1" applyFill="1" applyBorder="1" applyAlignment="1"/>
    <xf numFmtId="43" fontId="3" fillId="0" borderId="37" xfId="0" applyNumberFormat="1" applyFont="1" applyFill="1" applyBorder="1"/>
    <xf numFmtId="0" fontId="7" fillId="2" borderId="32" xfId="2" applyFont="1" applyFill="1" applyBorder="1" applyAlignment="1">
      <alignment horizontal="center"/>
    </xf>
    <xf numFmtId="43" fontId="0" fillId="2" borderId="33" xfId="0" applyNumberFormat="1" applyFill="1" applyBorder="1"/>
    <xf numFmtId="164" fontId="3" fillId="0" borderId="11" xfId="3" applyNumberFormat="1" applyFont="1" applyFill="1" applyBorder="1" applyAlignment="1">
      <alignment horizontal="center"/>
    </xf>
    <xf numFmtId="43" fontId="3" fillId="0" borderId="11" xfId="3" applyNumberFormat="1" applyFont="1" applyFill="1" applyBorder="1" applyAlignment="1"/>
    <xf numFmtId="0" fontId="3" fillId="0" borderId="38" xfId="0" applyFont="1" applyFill="1" applyBorder="1"/>
    <xf numFmtId="0" fontId="5" fillId="2" borderId="28" xfId="2" applyFont="1" applyFill="1" applyBorder="1" applyAlignment="1">
      <alignment horizontal="center" wrapText="1"/>
    </xf>
    <xf numFmtId="10" fontId="5" fillId="0" borderId="11" xfId="2" applyNumberFormat="1" applyFont="1" applyFill="1" applyBorder="1" applyAlignment="1">
      <alignment horizontal="center"/>
    </xf>
    <xf numFmtId="43" fontId="5" fillId="0" borderId="38" xfId="2" applyNumberFormat="1" applyFont="1" applyFill="1" applyBorder="1" applyAlignment="1">
      <alignment horizontal="center"/>
    </xf>
    <xf numFmtId="43" fontId="0" fillId="2" borderId="30" xfId="0" applyNumberFormat="1" applyFill="1" applyBorder="1"/>
    <xf numFmtId="0" fontId="11" fillId="0" borderId="28" xfId="2" applyFont="1" applyFill="1" applyBorder="1"/>
    <xf numFmtId="43" fontId="11" fillId="0" borderId="30" xfId="0" applyNumberFormat="1" applyFont="1" applyFill="1" applyBorder="1"/>
    <xf numFmtId="165" fontId="3" fillId="0" borderId="30" xfId="3" applyNumberFormat="1" applyFont="1" applyFill="1" applyBorder="1" applyAlignment="1">
      <alignment horizontal="center" wrapText="1"/>
    </xf>
    <xf numFmtId="0" fontId="12" fillId="0" borderId="0" xfId="0" applyFont="1" applyFill="1"/>
    <xf numFmtId="164" fontId="3" fillId="2" borderId="30" xfId="3" applyNumberFormat="1" applyFont="1" applyFill="1" applyBorder="1" applyAlignment="1">
      <alignment horizontal="center"/>
    </xf>
    <xf numFmtId="164" fontId="3" fillId="0" borderId="30" xfId="3" applyNumberFormat="1" applyFont="1" applyFill="1" applyBorder="1" applyAlignment="1">
      <alignment horizontal="center"/>
    </xf>
    <xf numFmtId="0" fontId="7" fillId="2" borderId="28" xfId="2" applyFont="1" applyFill="1" applyBorder="1" applyAlignment="1">
      <alignment horizontal="center"/>
    </xf>
    <xf numFmtId="0" fontId="6" fillId="2" borderId="28" xfId="2" applyFont="1" applyFill="1" applyBorder="1" applyAlignment="1">
      <alignment horizontal="center"/>
    </xf>
    <xf numFmtId="0" fontId="5" fillId="0" borderId="28" xfId="2" applyFont="1" applyFill="1" applyBorder="1"/>
    <xf numFmtId="43" fontId="0" fillId="0" borderId="30" xfId="0" applyNumberFormat="1" applyFill="1" applyBorder="1"/>
    <xf numFmtId="165" fontId="3" fillId="0" borderId="30" xfId="3" applyNumberFormat="1" applyFont="1" applyFill="1" applyBorder="1" applyAlignment="1">
      <alignment horizontal="center"/>
    </xf>
    <xf numFmtId="166" fontId="0" fillId="2" borderId="30" xfId="0" applyNumberFormat="1" applyFill="1" applyBorder="1"/>
    <xf numFmtId="0" fontId="5" fillId="0" borderId="24" xfId="2" applyFont="1" applyFill="1" applyBorder="1"/>
    <xf numFmtId="166" fontId="3" fillId="0" borderId="26" xfId="0" applyNumberFormat="1" applyFont="1" applyFill="1" applyBorder="1"/>
    <xf numFmtId="0" fontId="3" fillId="0" borderId="24" xfId="2" applyFont="1" applyFill="1" applyBorder="1"/>
    <xf numFmtId="166" fontId="0" fillId="0" borderId="26" xfId="0" applyNumberFormat="1" applyFill="1" applyBorder="1"/>
    <xf numFmtId="43" fontId="6" fillId="2" borderId="36" xfId="2" applyNumberFormat="1" applyFont="1" applyFill="1" applyBorder="1" applyAlignment="1">
      <alignment horizontal="center"/>
    </xf>
    <xf numFmtId="0" fontId="6" fillId="2" borderId="32" xfId="2" applyFont="1" applyFill="1" applyBorder="1" applyAlignment="1">
      <alignment horizontal="center"/>
    </xf>
    <xf numFmtId="164" fontId="3" fillId="2" borderId="33" xfId="2" applyNumberFormat="1" applyFill="1" applyBorder="1" applyAlignment="1">
      <alignment horizontal="center"/>
    </xf>
    <xf numFmtId="164" fontId="3" fillId="2" borderId="30" xfId="2" applyNumberFormat="1" applyFill="1" applyBorder="1" applyAlignment="1">
      <alignment horizontal="center"/>
    </xf>
    <xf numFmtId="43" fontId="3" fillId="2" borderId="30" xfId="2" applyNumberFormat="1" applyFill="1" applyBorder="1" applyAlignment="1"/>
    <xf numFmtId="164" fontId="5" fillId="0" borderId="30" xfId="2" applyNumberFormat="1" applyFont="1" applyFill="1" applyBorder="1" applyAlignment="1">
      <alignment horizontal="center"/>
    </xf>
    <xf numFmtId="43" fontId="5" fillId="0" borderId="31" xfId="2" applyNumberFormat="1" applyFont="1" applyFill="1" applyBorder="1" applyAlignment="1">
      <alignment horizontal="center"/>
    </xf>
    <xf numFmtId="164" fontId="3" fillId="0" borderId="30" xfId="2" applyNumberFormat="1" applyFont="1" applyFill="1" applyBorder="1" applyAlignment="1"/>
    <xf numFmtId="164" fontId="3" fillId="0" borderId="31" xfId="2" applyNumberFormat="1" applyFont="1" applyFill="1" applyBorder="1" applyAlignment="1"/>
    <xf numFmtId="2" fontId="3" fillId="0" borderId="30" xfId="2" applyNumberFormat="1" applyFont="1" applyFill="1" applyBorder="1" applyAlignment="1">
      <alignment horizontal="center"/>
    </xf>
    <xf numFmtId="0" fontId="13" fillId="2" borderId="28" xfId="2" applyFont="1" applyFill="1" applyBorder="1" applyAlignment="1">
      <alignment horizontal="center" wrapText="1"/>
    </xf>
    <xf numFmtId="164" fontId="3" fillId="0" borderId="30" xfId="2" applyNumberFormat="1" applyFont="1" applyFill="1" applyBorder="1" applyAlignment="1">
      <alignment horizontal="center"/>
    </xf>
    <xf numFmtId="165" fontId="3" fillId="0" borderId="30" xfId="2" applyNumberFormat="1" applyFont="1" applyFill="1" applyBorder="1" applyAlignment="1">
      <alignment horizontal="center"/>
    </xf>
    <xf numFmtId="0" fontId="13" fillId="2" borderId="28" xfId="2" applyFont="1" applyFill="1" applyBorder="1" applyAlignment="1">
      <alignment horizontal="center"/>
    </xf>
    <xf numFmtId="4" fontId="3" fillId="0" borderId="30" xfId="3" applyNumberFormat="1" applyFont="1" applyFill="1" applyBorder="1" applyAlignment="1">
      <alignment horizontal="center" wrapText="1"/>
    </xf>
    <xf numFmtId="0" fontId="3" fillId="0" borderId="28" xfId="2" applyFont="1" applyFill="1" applyBorder="1"/>
    <xf numFmtId="164" fontId="11" fillId="0" borderId="30" xfId="2" applyNumberFormat="1" applyFont="1" applyFill="1" applyBorder="1" applyAlignment="1">
      <alignment horizontal="center"/>
    </xf>
    <xf numFmtId="0" fontId="0" fillId="0" borderId="0" xfId="0" applyFill="1"/>
    <xf numFmtId="0" fontId="7" fillId="0" borderId="28" xfId="2" applyFont="1" applyFill="1" applyBorder="1" applyAlignment="1">
      <alignment horizontal="center"/>
    </xf>
    <xf numFmtId="0" fontId="14" fillId="2" borderId="28" xfId="2" applyFont="1" applyFill="1" applyBorder="1" applyAlignment="1">
      <alignment horizontal="center"/>
    </xf>
    <xf numFmtId="2" fontId="3" fillId="2" borderId="30" xfId="2" applyNumberFormat="1" applyFill="1" applyBorder="1" applyAlignment="1">
      <alignment horizontal="center"/>
    </xf>
    <xf numFmtId="0" fontId="5" fillId="2" borderId="28" xfId="2" applyFont="1" applyFill="1" applyBorder="1" applyAlignment="1">
      <alignment horizontal="center"/>
    </xf>
    <xf numFmtId="43" fontId="3" fillId="2" borderId="30" xfId="3" applyNumberFormat="1" applyFont="1" applyFill="1" applyBorder="1" applyAlignment="1">
      <alignment horizontal="right"/>
    </xf>
    <xf numFmtId="43" fontId="6" fillId="2" borderId="30" xfId="2" applyNumberFormat="1" applyFont="1" applyFill="1" applyBorder="1" applyAlignment="1">
      <alignment horizontal="center"/>
    </xf>
    <xf numFmtId="43" fontId="3" fillId="0" borderId="31" xfId="3" applyNumberFormat="1" applyFont="1" applyFill="1" applyBorder="1" applyAlignment="1">
      <alignment horizontal="right"/>
    </xf>
    <xf numFmtId="10" fontId="3" fillId="0" borderId="30" xfId="2" applyNumberFormat="1" applyFont="1" applyFill="1" applyBorder="1" applyAlignment="1"/>
    <xf numFmtId="43" fontId="3" fillId="0" borderId="31" xfId="2" applyNumberFormat="1" applyFont="1" applyFill="1" applyBorder="1" applyAlignment="1"/>
    <xf numFmtId="0" fontId="13" fillId="2" borderId="28" xfId="2" applyFont="1" applyFill="1" applyBorder="1"/>
    <xf numFmtId="0" fontId="15" fillId="2" borderId="28" xfId="2" applyFont="1" applyFill="1" applyBorder="1"/>
    <xf numFmtId="165" fontId="3" fillId="2" borderId="30" xfId="2" applyNumberFormat="1" applyFill="1" applyBorder="1" applyAlignment="1">
      <alignment horizontal="center"/>
    </xf>
    <xf numFmtId="0" fontId="3" fillId="2" borderId="28" xfId="2" applyFont="1" applyFill="1" applyBorder="1" applyAlignment="1">
      <alignment horizontal="center" wrapText="1"/>
    </xf>
    <xf numFmtId="165" fontId="3" fillId="0" borderId="30" xfId="2" applyNumberFormat="1" applyFont="1" applyFill="1" applyBorder="1" applyAlignment="1"/>
    <xf numFmtId="165" fontId="3" fillId="0" borderId="31" xfId="2" applyNumberFormat="1" applyFont="1" applyFill="1" applyBorder="1" applyAlignment="1"/>
    <xf numFmtId="0" fontId="16" fillId="2" borderId="28" xfId="2" applyFont="1" applyFill="1" applyBorder="1"/>
    <xf numFmtId="0" fontId="16" fillId="2" borderId="28" xfId="2" applyFont="1" applyFill="1" applyBorder="1" applyAlignment="1">
      <alignment horizontal="left"/>
    </xf>
    <xf numFmtId="164" fontId="3" fillId="0" borderId="30" xfId="2" applyNumberFormat="1" applyFont="1" applyFill="1" applyBorder="1" applyAlignment="1">
      <alignment horizontal="center" wrapText="1"/>
    </xf>
    <xf numFmtId="43" fontId="3" fillId="2" borderId="30" xfId="0" applyNumberFormat="1" applyFont="1" applyFill="1" applyBorder="1"/>
    <xf numFmtId="43" fontId="3" fillId="0" borderId="30" xfId="3" applyFont="1" applyFill="1" applyBorder="1" applyAlignment="1">
      <alignment horizontal="center" wrapText="1"/>
    </xf>
    <xf numFmtId="43" fontId="3" fillId="0" borderId="31" xfId="0" applyNumberFormat="1" applyFont="1" applyFill="1" applyBorder="1" applyAlignment="1">
      <alignment horizontal="center"/>
    </xf>
    <xf numFmtId="43" fontId="3" fillId="0" borderId="30" xfId="3" applyFont="1" applyFill="1" applyBorder="1" applyAlignment="1">
      <alignment horizontal="center"/>
    </xf>
    <xf numFmtId="10" fontId="3" fillId="0" borderId="30" xfId="3" applyNumberFormat="1" applyFont="1" applyFill="1" applyBorder="1" applyAlignment="1">
      <alignment horizontal="center"/>
    </xf>
    <xf numFmtId="43" fontId="3" fillId="2" borderId="30" xfId="2" applyNumberFormat="1" applyFont="1" applyFill="1" applyBorder="1" applyAlignment="1"/>
    <xf numFmtId="43" fontId="3" fillId="0" borderId="30" xfId="0" applyNumberFormat="1" applyFont="1" applyFill="1" applyBorder="1" applyAlignment="1">
      <alignment horizontal="center"/>
    </xf>
    <xf numFmtId="2" fontId="3" fillId="0" borderId="30" xfId="2" applyNumberFormat="1" applyFont="1" applyFill="1" applyBorder="1" applyAlignment="1">
      <alignment horizontal="center" wrapText="1"/>
    </xf>
    <xf numFmtId="43" fontId="3" fillId="0" borderId="31" xfId="2" applyNumberFormat="1" applyFont="1" applyFill="1" applyBorder="1" applyAlignment="1">
      <alignment horizontal="center"/>
    </xf>
    <xf numFmtId="43" fontId="3" fillId="0" borderId="30" xfId="3" applyNumberFormat="1" applyFont="1" applyFill="1" applyBorder="1" applyAlignment="1">
      <alignment horizontal="center"/>
    </xf>
    <xf numFmtId="0" fontId="15" fillId="2" borderId="35" xfId="2" applyFont="1" applyFill="1" applyBorder="1"/>
    <xf numFmtId="43" fontId="3" fillId="2" borderId="36" xfId="2" applyNumberFormat="1" applyFont="1" applyFill="1" applyBorder="1" applyAlignment="1"/>
    <xf numFmtId="164" fontId="3" fillId="0" borderId="36" xfId="2" applyNumberFormat="1" applyFont="1" applyFill="1" applyBorder="1" applyAlignment="1">
      <alignment horizontal="center" wrapText="1"/>
    </xf>
    <xf numFmtId="43" fontId="3" fillId="0" borderId="36" xfId="2" applyNumberFormat="1" applyFont="1" applyFill="1" applyBorder="1" applyAlignment="1">
      <alignment horizontal="center"/>
    </xf>
    <xf numFmtId="43" fontId="3" fillId="0" borderId="37" xfId="2" applyNumberFormat="1" applyFont="1" applyFill="1" applyBorder="1" applyAlignment="1">
      <alignment horizontal="center"/>
    </xf>
    <xf numFmtId="0" fontId="3" fillId="2" borderId="32" xfId="2" applyFont="1" applyFill="1" applyBorder="1"/>
    <xf numFmtId="43" fontId="3" fillId="2" borderId="33" xfId="2" applyNumberFormat="1" applyFont="1" applyFill="1" applyBorder="1" applyAlignment="1"/>
    <xf numFmtId="164" fontId="3" fillId="0" borderId="33" xfId="2" applyNumberFormat="1" applyFont="1" applyFill="1" applyBorder="1" applyAlignment="1">
      <alignment horizontal="center"/>
    </xf>
    <xf numFmtId="43" fontId="3" fillId="0" borderId="33" xfId="2" applyNumberFormat="1" applyFont="1" applyFill="1" applyBorder="1" applyAlignment="1">
      <alignment horizontal="center"/>
    </xf>
    <xf numFmtId="43" fontId="3" fillId="0" borderId="34" xfId="2" applyNumberFormat="1" applyFont="1" applyFill="1" applyBorder="1" applyAlignment="1">
      <alignment horizontal="center"/>
    </xf>
    <xf numFmtId="43" fontId="3" fillId="0" borderId="30" xfId="2" applyNumberFormat="1" applyFont="1" applyFill="1" applyBorder="1" applyAlignment="1">
      <alignment horizontal="center"/>
    </xf>
    <xf numFmtId="0" fontId="3" fillId="2" borderId="28" xfId="2" applyFont="1" applyFill="1" applyBorder="1" applyAlignment="1"/>
    <xf numFmtId="43" fontId="3" fillId="2" borderId="30" xfId="2" applyNumberFormat="1" applyFont="1" applyFill="1" applyBorder="1" applyAlignment="1">
      <alignment horizontal="right"/>
    </xf>
    <xf numFmtId="0" fontId="3" fillId="2" borderId="30" xfId="0" applyFont="1" applyFill="1" applyBorder="1"/>
    <xf numFmtId="0" fontId="3" fillId="2" borderId="35" xfId="2" applyFont="1" applyFill="1" applyBorder="1" applyAlignment="1"/>
    <xf numFmtId="0" fontId="3" fillId="2" borderId="36" xfId="0" applyFont="1" applyFill="1" applyBorder="1"/>
    <xf numFmtId="164" fontId="3" fillId="0" borderId="36" xfId="2" applyNumberFormat="1" applyFont="1" applyFill="1" applyBorder="1" applyAlignment="1">
      <alignment horizontal="center"/>
    </xf>
    <xf numFmtId="0" fontId="3" fillId="2" borderId="0" xfId="0" applyFont="1" applyFill="1"/>
    <xf numFmtId="0" fontId="0" fillId="2" borderId="0" xfId="0" applyFill="1"/>
    <xf numFmtId="43" fontId="3" fillId="0" borderId="30" xfId="10" applyFont="1" applyFill="1" applyBorder="1" applyAlignment="1">
      <alignment horizontal="right" wrapText="1"/>
    </xf>
    <xf numFmtId="4" fontId="3" fillId="0" borderId="30" xfId="0" applyNumberFormat="1" applyFont="1" applyFill="1" applyBorder="1" applyAlignment="1">
      <alignment horizontal="center"/>
    </xf>
    <xf numFmtId="0" fontId="6" fillId="2" borderId="9" xfId="2" applyFont="1" applyFill="1" applyBorder="1" applyAlignment="1">
      <alignment horizontal="center"/>
    </xf>
    <xf numFmtId="0" fontId="5" fillId="0" borderId="0" xfId="0" applyFont="1" applyFill="1"/>
    <xf numFmtId="0" fontId="5" fillId="0" borderId="0" xfId="0" applyFont="1"/>
    <xf numFmtId="0" fontId="5" fillId="2" borderId="16" xfId="2" applyFont="1" applyFill="1" applyBorder="1"/>
    <xf numFmtId="164" fontId="3" fillId="0" borderId="2" xfId="3" applyNumberFormat="1" applyFont="1" applyFill="1" applyBorder="1" applyAlignment="1">
      <alignment horizontal="center"/>
    </xf>
    <xf numFmtId="164" fontId="3" fillId="0" borderId="3" xfId="3" applyNumberFormat="1" applyFont="1" applyFill="1" applyBorder="1" applyAlignment="1">
      <alignment horizontal="center"/>
    </xf>
    <xf numFmtId="164" fontId="3" fillId="0" borderId="7" xfId="3" applyNumberFormat="1" applyFont="1" applyFill="1" applyBorder="1" applyAlignment="1">
      <alignment horizontal="center"/>
    </xf>
    <xf numFmtId="164" fontId="3" fillId="0" borderId="8" xfId="3" applyNumberFormat="1" applyFont="1" applyFill="1" applyBorder="1" applyAlignment="1">
      <alignment horizontal="center"/>
    </xf>
    <xf numFmtId="164" fontId="3" fillId="0" borderId="30" xfId="2" applyNumberFormat="1" applyFont="1" applyFill="1" applyBorder="1" applyAlignment="1">
      <alignment horizontal="center"/>
    </xf>
    <xf numFmtId="164" fontId="3" fillId="0" borderId="31" xfId="2" applyNumberFormat="1" applyFont="1" applyFill="1" applyBorder="1" applyAlignment="1">
      <alignment horizontal="center"/>
    </xf>
    <xf numFmtId="2" fontId="3" fillId="0" borderId="30" xfId="2" applyNumberFormat="1" applyFont="1" applyFill="1" applyBorder="1" applyAlignment="1">
      <alignment horizontal="center"/>
    </xf>
    <xf numFmtId="2" fontId="3" fillId="0" borderId="31" xfId="2" applyNumberFormat="1" applyFont="1" applyFill="1" applyBorder="1" applyAlignment="1">
      <alignment horizontal="center"/>
    </xf>
    <xf numFmtId="165" fontId="3" fillId="0" borderId="30" xfId="2" applyNumberFormat="1" applyFont="1" applyFill="1" applyBorder="1" applyAlignment="1">
      <alignment horizontal="center"/>
    </xf>
    <xf numFmtId="165" fontId="3" fillId="0" borderId="31" xfId="2" applyNumberFormat="1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 wrapText="1"/>
    </xf>
    <xf numFmtId="0" fontId="4" fillId="2" borderId="7" xfId="0" applyFont="1" applyFill="1" applyBorder="1" applyAlignment="1">
      <alignment horizontal="center" wrapText="1"/>
    </xf>
    <xf numFmtId="0" fontId="4" fillId="2" borderId="8" xfId="0" applyFont="1" applyFill="1" applyBorder="1" applyAlignment="1">
      <alignment horizontal="center" wrapText="1"/>
    </xf>
  </cellXfs>
  <cellStyles count="11">
    <cellStyle name="Comma" xfId="10" builtinId="3"/>
    <cellStyle name="Comma 2" xfId="4"/>
    <cellStyle name="Comma 2 2" xfId="5"/>
    <cellStyle name="Comma 3" xfId="6"/>
    <cellStyle name="Comma 3 2" xfId="3"/>
    <cellStyle name="Normal" xfId="0" builtinId="0"/>
    <cellStyle name="Normal 2" xfId="2"/>
    <cellStyle name="Normal 3" xfId="7"/>
    <cellStyle name="Percent" xfId="1" builtinId="5"/>
    <cellStyle name="Percent 2" xfId="8"/>
    <cellStyle name="Percent 2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45"/>
  <sheetViews>
    <sheetView tabSelected="1" topLeftCell="A179" zoomScaleNormal="100" zoomScaleSheetLayoutView="80" workbookViewId="0">
      <selection activeCell="C207" sqref="C207"/>
    </sheetView>
  </sheetViews>
  <sheetFormatPr defaultRowHeight="12.75" x14ac:dyDescent="0.2"/>
  <cols>
    <col min="1" max="1" width="66.7109375" customWidth="1"/>
    <col min="2" max="2" width="17" customWidth="1"/>
    <col min="3" max="3" width="16.42578125" style="5" customWidth="1"/>
    <col min="4" max="4" width="16.28515625" style="5" bestFit="1" customWidth="1"/>
    <col min="5" max="5" width="18.28515625" style="5" customWidth="1"/>
    <col min="6" max="7" width="9.140625" style="5" customWidth="1"/>
  </cols>
  <sheetData>
    <row r="1" spans="1:7" x14ac:dyDescent="0.2">
      <c r="A1" s="1"/>
      <c r="B1" s="2"/>
      <c r="C1" s="3"/>
      <c r="D1" s="3"/>
      <c r="E1" s="4"/>
    </row>
    <row r="2" spans="1:7" x14ac:dyDescent="0.2">
      <c r="A2" s="6"/>
      <c r="B2" s="7"/>
      <c r="C2" s="8"/>
      <c r="D2" s="8"/>
      <c r="E2" s="9"/>
    </row>
    <row r="3" spans="1:7" ht="47.25" customHeight="1" thickBot="1" x14ac:dyDescent="0.4">
      <c r="A3" s="183" t="s">
        <v>113</v>
      </c>
      <c r="B3" s="184"/>
      <c r="C3" s="184"/>
      <c r="D3" s="184"/>
      <c r="E3" s="185"/>
    </row>
    <row r="4" spans="1:7" s="171" customFormat="1" ht="15" x14ac:dyDescent="0.25">
      <c r="A4" s="169"/>
      <c r="B4" s="10"/>
      <c r="C4" s="11" t="s">
        <v>0</v>
      </c>
      <c r="D4" s="11" t="s">
        <v>112</v>
      </c>
      <c r="E4" s="11" t="s">
        <v>0</v>
      </c>
      <c r="F4" s="170"/>
      <c r="G4" s="170"/>
    </row>
    <row r="5" spans="1:7" s="171" customFormat="1" ht="15" x14ac:dyDescent="0.25">
      <c r="A5" s="12"/>
      <c r="B5" s="13"/>
      <c r="C5" s="14" t="s">
        <v>1</v>
      </c>
      <c r="D5" s="15" t="s">
        <v>2</v>
      </c>
      <c r="E5" s="16" t="s">
        <v>1</v>
      </c>
      <c r="F5" s="170"/>
      <c r="G5" s="170"/>
    </row>
    <row r="6" spans="1:7" s="171" customFormat="1" ht="15" x14ac:dyDescent="0.25">
      <c r="A6" s="12" t="s">
        <v>3</v>
      </c>
      <c r="B6" s="17"/>
      <c r="C6" s="14" t="s">
        <v>5</v>
      </c>
      <c r="D6" s="15" t="s">
        <v>4</v>
      </c>
      <c r="E6" s="18" t="s">
        <v>111</v>
      </c>
      <c r="F6" s="170"/>
      <c r="G6" s="170"/>
    </row>
    <row r="7" spans="1:7" s="171" customFormat="1" ht="13.5" thickBot="1" x14ac:dyDescent="0.25">
      <c r="A7" s="172"/>
      <c r="B7" s="19"/>
      <c r="C7" s="20" t="s">
        <v>6</v>
      </c>
      <c r="D7" s="21"/>
      <c r="E7" s="22" t="s">
        <v>6</v>
      </c>
      <c r="F7" s="170"/>
      <c r="G7" s="170"/>
    </row>
    <row r="8" spans="1:7" x14ac:dyDescent="0.2">
      <c r="A8" s="23" t="s">
        <v>7</v>
      </c>
      <c r="B8" s="24"/>
      <c r="C8" s="25"/>
      <c r="D8" s="26"/>
      <c r="E8" s="27"/>
    </row>
    <row r="9" spans="1:7" ht="13.5" thickBot="1" x14ac:dyDescent="0.25">
      <c r="A9" s="28"/>
      <c r="B9" s="29"/>
      <c r="C9" s="30"/>
      <c r="D9" s="31"/>
      <c r="E9" s="32"/>
    </row>
    <row r="10" spans="1:7" ht="18" x14ac:dyDescent="0.25">
      <c r="A10" s="33" t="s">
        <v>8</v>
      </c>
      <c r="B10" s="34"/>
      <c r="C10" s="173"/>
      <c r="D10" s="173"/>
      <c r="E10" s="174"/>
    </row>
    <row r="11" spans="1:7" ht="26.25" thickBot="1" x14ac:dyDescent="0.25">
      <c r="A11" s="35" t="s">
        <v>9</v>
      </c>
      <c r="B11" s="36"/>
      <c r="C11" s="175"/>
      <c r="D11" s="175"/>
      <c r="E11" s="176"/>
    </row>
    <row r="12" spans="1:7" x14ac:dyDescent="0.2">
      <c r="A12" s="37"/>
      <c r="B12" s="24"/>
      <c r="C12" s="25"/>
      <c r="D12" s="26"/>
      <c r="E12" s="27"/>
    </row>
    <row r="13" spans="1:7" x14ac:dyDescent="0.2">
      <c r="A13" s="38" t="s">
        <v>10</v>
      </c>
      <c r="B13" s="39"/>
      <c r="C13" s="40"/>
      <c r="D13" s="41"/>
      <c r="E13" s="42"/>
    </row>
    <row r="14" spans="1:7" x14ac:dyDescent="0.2">
      <c r="A14" s="43" t="s">
        <v>11</v>
      </c>
      <c r="B14" s="44"/>
      <c r="C14" s="45">
        <v>149.09663549999999</v>
      </c>
      <c r="D14" s="46">
        <v>7.3599999999999999E-2</v>
      </c>
      <c r="E14" s="47">
        <f>C14*D14+C14</f>
        <v>160.07014787279999</v>
      </c>
    </row>
    <row r="15" spans="1:7" x14ac:dyDescent="0.2">
      <c r="A15" s="43" t="s">
        <v>12</v>
      </c>
      <c r="B15" s="44"/>
      <c r="C15" s="45">
        <v>172.26304500000001</v>
      </c>
      <c r="D15" s="46">
        <v>7.3599999999999999E-2</v>
      </c>
      <c r="E15" s="47">
        <f>(C15*D15)+C15</f>
        <v>184.94160511199999</v>
      </c>
    </row>
    <row r="16" spans="1:7" x14ac:dyDescent="0.2">
      <c r="A16" s="43" t="s">
        <v>13</v>
      </c>
      <c r="B16" s="48"/>
      <c r="C16" s="45">
        <v>150.04705229999999</v>
      </c>
      <c r="D16" s="46">
        <v>7.3599999999999999E-2</v>
      </c>
      <c r="E16" s="47">
        <f>(C16*D16)+C16</f>
        <v>161.09051534928</v>
      </c>
    </row>
    <row r="17" spans="1:7" x14ac:dyDescent="0.2">
      <c r="A17" s="38" t="s">
        <v>14</v>
      </c>
      <c r="B17" s="44"/>
      <c r="C17" s="49"/>
      <c r="D17" s="50"/>
      <c r="E17" s="47"/>
    </row>
    <row r="18" spans="1:7" ht="13.5" thickBot="1" x14ac:dyDescent="0.25">
      <c r="A18" s="28"/>
      <c r="B18" s="51"/>
      <c r="C18" s="52"/>
      <c r="D18" s="31"/>
      <c r="E18" s="53"/>
    </row>
    <row r="19" spans="1:7" x14ac:dyDescent="0.2">
      <c r="A19" s="54" t="s">
        <v>15</v>
      </c>
      <c r="B19" s="55"/>
      <c r="C19" s="56"/>
      <c r="D19" s="57"/>
      <c r="E19" s="58"/>
    </row>
    <row r="20" spans="1:7" s="62" customFormat="1" ht="15" x14ac:dyDescent="0.25">
      <c r="A20" s="59" t="s">
        <v>16</v>
      </c>
      <c r="B20" s="60" t="s">
        <v>17</v>
      </c>
      <c r="C20" s="168">
        <v>0.75959999999999994</v>
      </c>
      <c r="D20" s="46">
        <v>7.3599999999999999E-2</v>
      </c>
      <c r="E20" s="47">
        <f t="shared" ref="E20:E64" si="0">(C20*D20)+C20</f>
        <v>0.81550655999999999</v>
      </c>
      <c r="F20" s="5"/>
      <c r="G20" s="5"/>
    </row>
    <row r="21" spans="1:7" ht="15" x14ac:dyDescent="0.25">
      <c r="A21" s="63"/>
      <c r="B21" s="64" t="s">
        <v>18</v>
      </c>
      <c r="C21" s="49">
        <v>1.0058</v>
      </c>
      <c r="D21" s="46">
        <v>7.3599999999999999E-2</v>
      </c>
      <c r="E21" s="47">
        <f t="shared" si="0"/>
        <v>1.0798268799999999</v>
      </c>
    </row>
    <row r="22" spans="1:7" ht="15" x14ac:dyDescent="0.25">
      <c r="A22" s="65"/>
      <c r="B22" s="64" t="s">
        <v>19</v>
      </c>
      <c r="C22" s="45">
        <v>1.3307</v>
      </c>
      <c r="D22" s="46">
        <v>7.3599999999999999E-2</v>
      </c>
      <c r="E22" s="47">
        <f t="shared" si="0"/>
        <v>1.4286395199999999</v>
      </c>
    </row>
    <row r="23" spans="1:7" ht="15" x14ac:dyDescent="0.25">
      <c r="A23" s="65"/>
      <c r="B23" s="64" t="s">
        <v>20</v>
      </c>
      <c r="C23" s="45">
        <v>1.38</v>
      </c>
      <c r="D23" s="46">
        <v>7.3599999999999999E-2</v>
      </c>
      <c r="E23" s="47">
        <f t="shared" si="0"/>
        <v>1.4815679999999998</v>
      </c>
    </row>
    <row r="24" spans="1:7" ht="15" x14ac:dyDescent="0.25">
      <c r="A24" s="59" t="s">
        <v>21</v>
      </c>
      <c r="B24" s="64" t="s">
        <v>17</v>
      </c>
      <c r="C24" s="61">
        <v>0.80049999999999999</v>
      </c>
      <c r="D24" s="46">
        <v>7.3599999999999999E-2</v>
      </c>
      <c r="E24" s="47">
        <f t="shared" si="0"/>
        <v>0.85941679999999998</v>
      </c>
    </row>
    <row r="25" spans="1:7" ht="15" x14ac:dyDescent="0.25">
      <c r="A25" s="65"/>
      <c r="B25" s="64" t="s">
        <v>18</v>
      </c>
      <c r="C25" s="45">
        <v>1.1179000000000001</v>
      </c>
      <c r="D25" s="46">
        <v>7.3599999999999999E-2</v>
      </c>
      <c r="E25" s="47">
        <f t="shared" si="0"/>
        <v>1.20017744</v>
      </c>
    </row>
    <row r="26" spans="1:7" ht="15" x14ac:dyDescent="0.25">
      <c r="A26" s="65"/>
      <c r="B26" s="64" t="s">
        <v>19</v>
      </c>
      <c r="C26" s="45">
        <v>1.3919999999999999</v>
      </c>
      <c r="D26" s="46">
        <v>7.3599999999999999E-2</v>
      </c>
      <c r="E26" s="47">
        <f t="shared" si="0"/>
        <v>1.4944511999999999</v>
      </c>
    </row>
    <row r="27" spans="1:7" ht="15" x14ac:dyDescent="0.25">
      <c r="A27" s="65"/>
      <c r="B27" s="64" t="s">
        <v>20</v>
      </c>
      <c r="C27" s="45">
        <v>1.39</v>
      </c>
      <c r="D27" s="46">
        <v>7.3599999999999999E-2</v>
      </c>
      <c r="E27" s="47">
        <f t="shared" si="0"/>
        <v>1.4923039999999999</v>
      </c>
    </row>
    <row r="28" spans="1:7" s="5" customFormat="1" ht="15" x14ac:dyDescent="0.25">
      <c r="A28" s="66" t="s">
        <v>22</v>
      </c>
      <c r="B28" s="67"/>
      <c r="C28" s="45">
        <v>149.09</v>
      </c>
      <c r="D28" s="46">
        <v>7.3599999999999999E-2</v>
      </c>
      <c r="E28" s="47">
        <f t="shared" si="0"/>
        <v>160.06302400000001</v>
      </c>
    </row>
    <row r="29" spans="1:7" s="62" customFormat="1" ht="15" x14ac:dyDescent="0.25">
      <c r="A29" s="59" t="s">
        <v>23</v>
      </c>
      <c r="B29" s="60" t="s">
        <v>17</v>
      </c>
      <c r="C29" s="45">
        <v>0.75959999999999994</v>
      </c>
      <c r="D29" s="46">
        <v>7.3599999999999999E-2</v>
      </c>
      <c r="E29" s="47">
        <f t="shared" si="0"/>
        <v>0.81550655999999999</v>
      </c>
      <c r="F29" s="5"/>
      <c r="G29" s="68"/>
    </row>
    <row r="30" spans="1:7" s="62" customFormat="1" ht="15" x14ac:dyDescent="0.25">
      <c r="A30" s="65"/>
      <c r="B30" s="60" t="s">
        <v>18</v>
      </c>
      <c r="C30" s="45">
        <v>1.0058</v>
      </c>
      <c r="D30" s="46">
        <v>7.3599999999999999E-2</v>
      </c>
      <c r="E30" s="47">
        <f t="shared" si="0"/>
        <v>1.0798268799999999</v>
      </c>
      <c r="F30" s="5"/>
      <c r="G30" s="5"/>
    </row>
    <row r="31" spans="1:7" s="62" customFormat="1" ht="15" x14ac:dyDescent="0.25">
      <c r="A31" s="59"/>
      <c r="B31" s="60" t="s">
        <v>19</v>
      </c>
      <c r="C31" s="45">
        <v>1.3307</v>
      </c>
      <c r="D31" s="46">
        <v>7.3599999999999999E-2</v>
      </c>
      <c r="E31" s="47">
        <f t="shared" si="0"/>
        <v>1.4286395199999999</v>
      </c>
      <c r="F31" s="5"/>
      <c r="G31" s="5"/>
    </row>
    <row r="32" spans="1:7" s="62" customFormat="1" ht="15" x14ac:dyDescent="0.25">
      <c r="A32" s="65"/>
      <c r="B32" s="60" t="s">
        <v>20</v>
      </c>
      <c r="C32" s="45">
        <v>1.38</v>
      </c>
      <c r="D32" s="46">
        <v>7.3599999999999999E-2</v>
      </c>
      <c r="E32" s="47">
        <f t="shared" si="0"/>
        <v>1.4815679999999998</v>
      </c>
      <c r="F32" s="5"/>
      <c r="G32" s="5"/>
    </row>
    <row r="33" spans="1:7" s="62" customFormat="1" ht="15" x14ac:dyDescent="0.25">
      <c r="A33" s="59" t="s">
        <v>24</v>
      </c>
      <c r="B33" s="60" t="s">
        <v>17</v>
      </c>
      <c r="C33" s="61">
        <v>0.80049999999999999</v>
      </c>
      <c r="D33" s="46">
        <v>7.3599999999999999E-2</v>
      </c>
      <c r="E33" s="47">
        <f t="shared" si="0"/>
        <v>0.85941679999999998</v>
      </c>
      <c r="F33" s="5"/>
      <c r="G33" s="5"/>
    </row>
    <row r="34" spans="1:7" s="62" customFormat="1" ht="15" x14ac:dyDescent="0.25">
      <c r="A34" s="65"/>
      <c r="B34" s="60" t="s">
        <v>18</v>
      </c>
      <c r="C34" s="45">
        <v>1.1179000000000001</v>
      </c>
      <c r="D34" s="46">
        <v>7.3599999999999999E-2</v>
      </c>
      <c r="E34" s="47">
        <f t="shared" si="0"/>
        <v>1.20017744</v>
      </c>
      <c r="F34" s="5"/>
      <c r="G34" s="5"/>
    </row>
    <row r="35" spans="1:7" s="62" customFormat="1" ht="15" x14ac:dyDescent="0.25">
      <c r="A35" s="59"/>
      <c r="B35" s="60" t="s">
        <v>19</v>
      </c>
      <c r="C35" s="45">
        <v>1.3919999999999999</v>
      </c>
      <c r="D35" s="46">
        <v>7.3599999999999999E-2</v>
      </c>
      <c r="E35" s="47">
        <f t="shared" si="0"/>
        <v>1.4944511999999999</v>
      </c>
      <c r="F35" s="5"/>
      <c r="G35" s="5"/>
    </row>
    <row r="36" spans="1:7" s="62" customFormat="1" ht="15" x14ac:dyDescent="0.25">
      <c r="A36" s="59"/>
      <c r="B36" s="60" t="s">
        <v>20</v>
      </c>
      <c r="C36" s="45">
        <v>1.39</v>
      </c>
      <c r="D36" s="46">
        <v>7.3599999999999999E-2</v>
      </c>
      <c r="E36" s="47">
        <f t="shared" si="0"/>
        <v>1.4923039999999999</v>
      </c>
      <c r="F36" s="5"/>
      <c r="G36" s="5"/>
    </row>
    <row r="37" spans="1:7" ht="15" x14ac:dyDescent="0.25">
      <c r="A37" s="59"/>
      <c r="B37" s="64"/>
      <c r="C37" s="45"/>
      <c r="D37" s="50"/>
      <c r="E37" s="47"/>
    </row>
    <row r="38" spans="1:7" ht="15" x14ac:dyDescent="0.25">
      <c r="A38" s="59" t="s">
        <v>25</v>
      </c>
      <c r="B38" s="64" t="s">
        <v>17</v>
      </c>
      <c r="C38" s="61">
        <v>0.74909999999999999</v>
      </c>
      <c r="D38" s="46">
        <v>7.3599999999999999E-2</v>
      </c>
      <c r="E38" s="47">
        <f t="shared" si="0"/>
        <v>0.80423376000000002</v>
      </c>
    </row>
    <row r="39" spans="1:7" ht="15" x14ac:dyDescent="0.25">
      <c r="A39" s="59"/>
      <c r="B39" s="64" t="s">
        <v>18</v>
      </c>
      <c r="C39" s="45">
        <v>1.07</v>
      </c>
      <c r="D39" s="46">
        <v>7.3599999999999999E-2</v>
      </c>
      <c r="E39" s="47">
        <f t="shared" si="0"/>
        <v>1.148752</v>
      </c>
    </row>
    <row r="40" spans="1:7" ht="15" x14ac:dyDescent="0.25">
      <c r="A40" s="59"/>
      <c r="B40" s="64" t="s">
        <v>19</v>
      </c>
      <c r="C40" s="45">
        <v>1.38</v>
      </c>
      <c r="D40" s="46">
        <v>7.3599999999999999E-2</v>
      </c>
      <c r="E40" s="47">
        <f t="shared" si="0"/>
        <v>1.4815679999999998</v>
      </c>
    </row>
    <row r="41" spans="1:7" ht="15" x14ac:dyDescent="0.25">
      <c r="A41" s="65"/>
      <c r="B41" s="64" t="s">
        <v>20</v>
      </c>
      <c r="C41" s="45">
        <v>1.46</v>
      </c>
      <c r="D41" s="46">
        <v>7.3599999999999999E-2</v>
      </c>
      <c r="E41" s="47">
        <f t="shared" si="0"/>
        <v>1.567456</v>
      </c>
    </row>
    <row r="42" spans="1:7" ht="15" x14ac:dyDescent="0.25">
      <c r="A42" s="59" t="s">
        <v>26</v>
      </c>
      <c r="B42" s="64" t="s">
        <v>17</v>
      </c>
      <c r="C42" s="61">
        <v>0.86</v>
      </c>
      <c r="D42" s="46">
        <v>7.3599999999999999E-2</v>
      </c>
      <c r="E42" s="47">
        <f t="shared" si="0"/>
        <v>0.92329600000000001</v>
      </c>
    </row>
    <row r="43" spans="1:7" ht="15" x14ac:dyDescent="0.25">
      <c r="A43" s="59"/>
      <c r="B43" s="64" t="s">
        <v>18</v>
      </c>
      <c r="C43" s="45">
        <v>1.1662999999999999</v>
      </c>
      <c r="D43" s="46">
        <v>7.3599999999999999E-2</v>
      </c>
      <c r="E43" s="47">
        <f t="shared" si="0"/>
        <v>1.25213968</v>
      </c>
    </row>
    <row r="44" spans="1:7" ht="15" x14ac:dyDescent="0.25">
      <c r="A44" s="59"/>
      <c r="B44" s="64" t="s">
        <v>19</v>
      </c>
      <c r="C44" s="45">
        <v>1.38</v>
      </c>
      <c r="D44" s="46">
        <v>7.3599999999999999E-2</v>
      </c>
      <c r="E44" s="47">
        <f t="shared" si="0"/>
        <v>1.4815679999999998</v>
      </c>
    </row>
    <row r="45" spans="1:7" ht="15" x14ac:dyDescent="0.25">
      <c r="A45" s="59"/>
      <c r="B45" s="64" t="s">
        <v>20</v>
      </c>
      <c r="C45" s="45">
        <v>1.43</v>
      </c>
      <c r="D45" s="46">
        <v>7.3599999999999999E-2</v>
      </c>
      <c r="E45" s="47">
        <f t="shared" si="0"/>
        <v>1.5352479999999999</v>
      </c>
    </row>
    <row r="46" spans="1:7" x14ac:dyDescent="0.2">
      <c r="A46" s="38" t="s">
        <v>27</v>
      </c>
      <c r="B46" s="69"/>
      <c r="C46" s="45"/>
      <c r="D46" s="50"/>
      <c r="E46" s="70"/>
    </row>
    <row r="47" spans="1:7" s="62" customFormat="1" ht="15" x14ac:dyDescent="0.25">
      <c r="A47" s="59" t="s">
        <v>25</v>
      </c>
      <c r="B47" s="60" t="s">
        <v>17</v>
      </c>
      <c r="C47" s="61">
        <v>0.81689999999999996</v>
      </c>
      <c r="D47" s="46">
        <v>7.3599999999999999E-2</v>
      </c>
      <c r="E47" s="47">
        <f t="shared" si="0"/>
        <v>0.87702384</v>
      </c>
      <c r="F47" s="5"/>
      <c r="G47" s="5"/>
    </row>
    <row r="48" spans="1:7" s="62" customFormat="1" ht="15" x14ac:dyDescent="0.25">
      <c r="A48" s="59"/>
      <c r="B48" s="60" t="s">
        <v>18</v>
      </c>
      <c r="C48" s="45">
        <v>1.0693000000000001</v>
      </c>
      <c r="D48" s="46">
        <v>7.3599999999999999E-2</v>
      </c>
      <c r="E48" s="47">
        <f t="shared" si="0"/>
        <v>1.1480004800000001</v>
      </c>
      <c r="F48" s="5"/>
      <c r="G48" s="5"/>
    </row>
    <row r="49" spans="1:7" s="62" customFormat="1" ht="15" x14ac:dyDescent="0.25">
      <c r="A49" s="59"/>
      <c r="B49" s="60" t="s">
        <v>19</v>
      </c>
      <c r="C49" s="45">
        <v>1.38</v>
      </c>
      <c r="D49" s="46">
        <v>7.3599999999999999E-2</v>
      </c>
      <c r="E49" s="47">
        <f t="shared" si="0"/>
        <v>1.4815679999999998</v>
      </c>
      <c r="F49" s="5"/>
      <c r="G49" s="5"/>
    </row>
    <row r="50" spans="1:7" s="62" customFormat="1" ht="15" x14ac:dyDescent="0.25">
      <c r="A50" s="65"/>
      <c r="B50" s="60" t="s">
        <v>20</v>
      </c>
      <c r="C50" s="45">
        <v>1.46</v>
      </c>
      <c r="D50" s="46">
        <v>7.3599999999999999E-2</v>
      </c>
      <c r="E50" s="47">
        <f t="shared" si="0"/>
        <v>1.567456</v>
      </c>
      <c r="F50" s="5"/>
      <c r="G50" s="5"/>
    </row>
    <row r="51" spans="1:7" s="62" customFormat="1" ht="15" x14ac:dyDescent="0.25">
      <c r="A51" s="59" t="s">
        <v>26</v>
      </c>
      <c r="B51" s="60" t="s">
        <v>17</v>
      </c>
      <c r="C51" s="61">
        <v>0.86129999999999995</v>
      </c>
      <c r="D51" s="46">
        <v>7.3599999999999999E-2</v>
      </c>
      <c r="E51" s="47">
        <f t="shared" si="0"/>
        <v>0.9246916799999999</v>
      </c>
      <c r="F51" s="5"/>
      <c r="G51" s="5"/>
    </row>
    <row r="52" spans="1:7" s="62" customFormat="1" ht="15" x14ac:dyDescent="0.25">
      <c r="A52" s="59"/>
      <c r="B52" s="60" t="s">
        <v>18</v>
      </c>
      <c r="C52" s="45">
        <v>1.1665000000000001</v>
      </c>
      <c r="D52" s="46">
        <v>7.3599999999999999E-2</v>
      </c>
      <c r="E52" s="47">
        <f t="shared" si="0"/>
        <v>1.2523544000000002</v>
      </c>
      <c r="F52" s="5"/>
      <c r="G52" s="5"/>
    </row>
    <row r="53" spans="1:7" s="62" customFormat="1" ht="15" x14ac:dyDescent="0.25">
      <c r="A53" s="59"/>
      <c r="B53" s="60" t="s">
        <v>19</v>
      </c>
      <c r="C53" s="45">
        <v>1.38</v>
      </c>
      <c r="D53" s="46">
        <v>7.3599999999999999E-2</v>
      </c>
      <c r="E53" s="47">
        <f t="shared" si="0"/>
        <v>1.4815679999999998</v>
      </c>
      <c r="F53" s="5"/>
      <c r="G53" s="5"/>
    </row>
    <row r="54" spans="1:7" s="62" customFormat="1" ht="15" x14ac:dyDescent="0.25">
      <c r="A54" s="59"/>
      <c r="B54" s="60" t="s">
        <v>20</v>
      </c>
      <c r="C54" s="45">
        <v>1.46</v>
      </c>
      <c r="D54" s="46">
        <v>7.3599999999999999E-2</v>
      </c>
      <c r="E54" s="47">
        <f t="shared" si="0"/>
        <v>1.567456</v>
      </c>
      <c r="F54" s="5"/>
      <c r="G54" s="5"/>
    </row>
    <row r="55" spans="1:7" x14ac:dyDescent="0.2">
      <c r="A55" s="71"/>
      <c r="B55" s="69"/>
      <c r="C55" s="45"/>
      <c r="D55" s="50"/>
      <c r="E55" s="47"/>
    </row>
    <row r="56" spans="1:7" x14ac:dyDescent="0.2">
      <c r="A56" s="38" t="s">
        <v>28</v>
      </c>
      <c r="B56" s="69"/>
      <c r="C56" s="45">
        <v>150.05000000000001</v>
      </c>
      <c r="D56" s="46">
        <v>7.3599999999999999E-2</v>
      </c>
      <c r="E56" s="47">
        <f t="shared" si="0"/>
        <v>161.09368000000001</v>
      </c>
    </row>
    <row r="57" spans="1:7" ht="15" x14ac:dyDescent="0.25">
      <c r="A57" s="71" t="s">
        <v>29</v>
      </c>
      <c r="B57" s="64" t="s">
        <v>17</v>
      </c>
      <c r="C57" s="45">
        <v>0.7965000000000001</v>
      </c>
      <c r="D57" s="46">
        <v>7.3599999999999999E-2</v>
      </c>
      <c r="E57" s="47">
        <f t="shared" si="0"/>
        <v>0.85512240000000006</v>
      </c>
    </row>
    <row r="58" spans="1:7" ht="15" x14ac:dyDescent="0.25">
      <c r="A58" s="71"/>
      <c r="B58" s="64" t="s">
        <v>18</v>
      </c>
      <c r="C58" s="45">
        <v>1.0748</v>
      </c>
      <c r="D58" s="46">
        <v>7.3599999999999999E-2</v>
      </c>
      <c r="E58" s="47">
        <f t="shared" si="0"/>
        <v>1.15390528</v>
      </c>
    </row>
    <row r="59" spans="1:7" ht="15" x14ac:dyDescent="0.25">
      <c r="A59" s="71"/>
      <c r="B59" s="64" t="s">
        <v>19</v>
      </c>
      <c r="C59" s="45">
        <v>1.3640999999999999</v>
      </c>
      <c r="D59" s="46">
        <v>7.3599999999999999E-2</v>
      </c>
      <c r="E59" s="47">
        <f t="shared" si="0"/>
        <v>1.4644977599999998</v>
      </c>
    </row>
    <row r="60" spans="1:7" ht="15" x14ac:dyDescent="0.25">
      <c r="A60" s="71"/>
      <c r="B60" s="64" t="s">
        <v>20</v>
      </c>
      <c r="C60" s="45">
        <v>1.3894</v>
      </c>
      <c r="D60" s="46">
        <v>7.3599999999999999E-2</v>
      </c>
      <c r="E60" s="47">
        <f t="shared" si="0"/>
        <v>1.4916598400000001</v>
      </c>
    </row>
    <row r="61" spans="1:7" ht="15" x14ac:dyDescent="0.25">
      <c r="A61" s="71"/>
      <c r="B61" s="64" t="s">
        <v>17</v>
      </c>
      <c r="C61" s="45">
        <v>0.76</v>
      </c>
      <c r="D61" s="46">
        <v>7.3599999999999999E-2</v>
      </c>
      <c r="E61" s="47">
        <f t="shared" si="0"/>
        <v>0.81593599999999999</v>
      </c>
    </row>
    <row r="62" spans="1:7" ht="15" x14ac:dyDescent="0.25">
      <c r="A62" s="71"/>
      <c r="B62" s="64" t="s">
        <v>18</v>
      </c>
      <c r="C62" s="45">
        <v>1.07</v>
      </c>
      <c r="D62" s="46">
        <v>7.3599999999999999E-2</v>
      </c>
      <c r="E62" s="47">
        <f t="shared" si="0"/>
        <v>1.148752</v>
      </c>
    </row>
    <row r="63" spans="1:7" ht="15" x14ac:dyDescent="0.25">
      <c r="A63" s="71"/>
      <c r="B63" s="64" t="s">
        <v>19</v>
      </c>
      <c r="C63" s="45">
        <v>1.35</v>
      </c>
      <c r="D63" s="46">
        <v>7.3599999999999999E-2</v>
      </c>
      <c r="E63" s="47">
        <f t="shared" si="0"/>
        <v>1.44936</v>
      </c>
    </row>
    <row r="64" spans="1:7" ht="15" x14ac:dyDescent="0.25">
      <c r="A64" s="71"/>
      <c r="B64" s="64" t="s">
        <v>20</v>
      </c>
      <c r="C64" s="45">
        <v>1.43</v>
      </c>
      <c r="D64" s="46">
        <v>7.3599999999999999E-2</v>
      </c>
      <c r="E64" s="47">
        <f t="shared" si="0"/>
        <v>1.5352479999999999</v>
      </c>
    </row>
    <row r="65" spans="1:7" ht="13.5" thickBot="1" x14ac:dyDescent="0.25">
      <c r="A65" s="72"/>
      <c r="B65" s="73"/>
      <c r="C65" s="74"/>
      <c r="D65" s="75"/>
      <c r="E65" s="76"/>
    </row>
    <row r="66" spans="1:7" ht="18.75" thickBot="1" x14ac:dyDescent="0.3">
      <c r="A66" s="77" t="s">
        <v>30</v>
      </c>
      <c r="B66" s="78"/>
      <c r="C66" s="79"/>
      <c r="D66" s="80"/>
      <c r="E66" s="81"/>
    </row>
    <row r="67" spans="1:7" ht="51" x14ac:dyDescent="0.2">
      <c r="A67" s="82" t="s">
        <v>31</v>
      </c>
      <c r="B67" s="44"/>
      <c r="C67" s="11" t="s">
        <v>0</v>
      </c>
      <c r="D67" s="83" t="s">
        <v>0</v>
      </c>
      <c r="E67" s="84" t="s">
        <v>0</v>
      </c>
    </row>
    <row r="68" spans="1:7" x14ac:dyDescent="0.2">
      <c r="A68" s="71"/>
      <c r="B68" s="44"/>
      <c r="C68" s="14" t="s">
        <v>1</v>
      </c>
      <c r="D68" s="15" t="s">
        <v>2</v>
      </c>
      <c r="E68" s="16" t="s">
        <v>1</v>
      </c>
    </row>
    <row r="69" spans="1:7" ht="15" x14ac:dyDescent="0.25">
      <c r="A69" s="38" t="s">
        <v>10</v>
      </c>
      <c r="B69" s="85"/>
      <c r="C69" s="14" t="s">
        <v>5</v>
      </c>
      <c r="D69" s="15" t="s">
        <v>4</v>
      </c>
      <c r="E69" s="18" t="s">
        <v>111</v>
      </c>
    </row>
    <row r="70" spans="1:7" x14ac:dyDescent="0.2">
      <c r="A70" s="38"/>
      <c r="B70" s="85"/>
      <c r="C70" s="45">
        <v>474.01</v>
      </c>
      <c r="D70" s="46">
        <v>7.3599999999999999E-2</v>
      </c>
      <c r="E70" s="47">
        <f t="shared" ref="E70" si="1">(C70*D70)+C70</f>
        <v>508.89713599999999</v>
      </c>
    </row>
    <row r="71" spans="1:7" x14ac:dyDescent="0.2">
      <c r="A71" s="38" t="s">
        <v>14</v>
      </c>
      <c r="B71" s="85"/>
      <c r="C71" s="49"/>
      <c r="D71" s="50"/>
      <c r="E71" s="47"/>
    </row>
    <row r="72" spans="1:7" x14ac:dyDescent="0.2">
      <c r="A72" s="71" t="s">
        <v>32</v>
      </c>
      <c r="B72" s="85"/>
      <c r="C72" s="45">
        <v>1.1877</v>
      </c>
      <c r="D72" s="46">
        <v>7.3599999999999999E-2</v>
      </c>
      <c r="E72" s="47">
        <f t="shared" ref="E72:E73" si="2">(C72*D72)+C72</f>
        <v>1.2751147199999999</v>
      </c>
    </row>
    <row r="73" spans="1:7" x14ac:dyDescent="0.2">
      <c r="A73" s="71" t="s">
        <v>33</v>
      </c>
      <c r="B73" s="85"/>
      <c r="C73" s="45">
        <v>1.3588999999999998</v>
      </c>
      <c r="D73" s="46">
        <v>7.3599999999999999E-2</v>
      </c>
      <c r="E73" s="47">
        <f t="shared" si="2"/>
        <v>1.4589150399999997</v>
      </c>
    </row>
    <row r="74" spans="1:7" ht="20.25" x14ac:dyDescent="0.3">
      <c r="A74" s="86"/>
      <c r="B74" s="87"/>
      <c r="C74" s="88"/>
      <c r="D74" s="50"/>
      <c r="E74" s="47"/>
      <c r="G74" s="89"/>
    </row>
    <row r="75" spans="1:7" x14ac:dyDescent="0.2">
      <c r="A75" s="71" t="s">
        <v>34</v>
      </c>
      <c r="B75" s="85"/>
      <c r="C75" s="45">
        <v>1.4231</v>
      </c>
      <c r="D75" s="46">
        <v>7.3599999999999999E-2</v>
      </c>
      <c r="E75" s="47">
        <f t="shared" ref="E75:E76" si="3">(C75*D75)+C75</f>
        <v>1.52784016</v>
      </c>
    </row>
    <row r="76" spans="1:7" x14ac:dyDescent="0.2">
      <c r="A76" s="71" t="s">
        <v>35</v>
      </c>
      <c r="B76" s="90"/>
      <c r="C76" s="45">
        <v>1.5408000000000002</v>
      </c>
      <c r="D76" s="46">
        <v>7.3599999999999999E-2</v>
      </c>
      <c r="E76" s="47">
        <f t="shared" si="3"/>
        <v>1.6542028800000002</v>
      </c>
    </row>
    <row r="77" spans="1:7" ht="13.5" thickBot="1" x14ac:dyDescent="0.25">
      <c r="A77" s="71"/>
      <c r="B77" s="90"/>
      <c r="C77" s="91"/>
      <c r="D77" s="41"/>
      <c r="E77" s="47"/>
    </row>
    <row r="78" spans="1:7" ht="18" x14ac:dyDescent="0.25">
      <c r="A78" s="92" t="s">
        <v>36</v>
      </c>
      <c r="B78" s="85"/>
      <c r="C78" s="11" t="s">
        <v>0</v>
      </c>
      <c r="D78" s="83" t="s">
        <v>0</v>
      </c>
      <c r="E78" s="84" t="s">
        <v>0</v>
      </c>
    </row>
    <row r="79" spans="1:7" ht="15" x14ac:dyDescent="0.25">
      <c r="A79" s="93" t="s">
        <v>37</v>
      </c>
      <c r="B79" s="85"/>
      <c r="C79" s="14" t="s">
        <v>1</v>
      </c>
      <c r="D79" s="15" t="s">
        <v>2</v>
      </c>
      <c r="E79" s="16" t="s">
        <v>1</v>
      </c>
    </row>
    <row r="80" spans="1:7" ht="15" x14ac:dyDescent="0.25">
      <c r="A80" s="71"/>
      <c r="B80" s="85"/>
      <c r="C80" s="14" t="s">
        <v>5</v>
      </c>
      <c r="D80" s="15" t="s">
        <v>4</v>
      </c>
      <c r="E80" s="18" t="s">
        <v>111</v>
      </c>
    </row>
    <row r="81" spans="1:5" x14ac:dyDescent="0.2">
      <c r="A81" s="38" t="s">
        <v>38</v>
      </c>
      <c r="B81" s="85"/>
      <c r="C81" s="45">
        <v>877.22</v>
      </c>
      <c r="D81" s="46">
        <v>7.3599999999999999E-2</v>
      </c>
      <c r="E81" s="47">
        <f t="shared" ref="E81:E82" si="4">(C81*D81)+C81</f>
        <v>941.78339200000005</v>
      </c>
    </row>
    <row r="82" spans="1:5" x14ac:dyDescent="0.2">
      <c r="A82" s="94" t="s">
        <v>39</v>
      </c>
      <c r="B82" s="95"/>
      <c r="C82" s="45">
        <v>849.43</v>
      </c>
      <c r="D82" s="46">
        <v>7.3599999999999999E-2</v>
      </c>
      <c r="E82" s="47">
        <f t="shared" si="4"/>
        <v>911.94804799999997</v>
      </c>
    </row>
    <row r="83" spans="1:5" x14ac:dyDescent="0.2">
      <c r="A83" s="38" t="s">
        <v>15</v>
      </c>
      <c r="B83" s="85"/>
      <c r="C83" s="96"/>
      <c r="D83" s="50"/>
      <c r="E83" s="47"/>
    </row>
    <row r="84" spans="1:5" x14ac:dyDescent="0.2">
      <c r="A84" s="38" t="s">
        <v>40</v>
      </c>
      <c r="B84" s="85"/>
      <c r="C84" s="45">
        <v>196.02</v>
      </c>
      <c r="D84" s="46">
        <v>7.3599999999999999E-2</v>
      </c>
      <c r="E84" s="47">
        <f t="shared" ref="E84:E90" si="5">(C84*D84)+C84</f>
        <v>210.44707200000002</v>
      </c>
    </row>
    <row r="85" spans="1:5" x14ac:dyDescent="0.2">
      <c r="A85" s="71" t="s">
        <v>41</v>
      </c>
      <c r="B85" s="85"/>
      <c r="C85" s="45">
        <v>0.51080000000000003</v>
      </c>
      <c r="D85" s="46">
        <v>7.3599999999999999E-2</v>
      </c>
      <c r="E85" s="47">
        <f t="shared" si="5"/>
        <v>0.54839488000000003</v>
      </c>
    </row>
    <row r="86" spans="1:5" x14ac:dyDescent="0.2">
      <c r="A86" s="71" t="s">
        <v>42</v>
      </c>
      <c r="B86" s="85"/>
      <c r="C86" s="45">
        <v>0.90290000000000004</v>
      </c>
      <c r="D86" s="46">
        <v>7.3599999999999999E-2</v>
      </c>
      <c r="E86" s="47">
        <f t="shared" si="5"/>
        <v>0.96935344000000001</v>
      </c>
    </row>
    <row r="87" spans="1:5" x14ac:dyDescent="0.2">
      <c r="A87" s="38" t="s">
        <v>43</v>
      </c>
      <c r="B87" s="85"/>
      <c r="C87" s="45">
        <v>199.59</v>
      </c>
      <c r="D87" s="46">
        <v>7.3599999999999999E-2</v>
      </c>
      <c r="E87" s="47">
        <f t="shared" si="5"/>
        <v>214.27982399999999</v>
      </c>
    </row>
    <row r="88" spans="1:5" x14ac:dyDescent="0.2">
      <c r="A88" s="71" t="s">
        <v>44</v>
      </c>
      <c r="B88" s="97"/>
      <c r="C88" s="45">
        <v>0.4708</v>
      </c>
      <c r="D88" s="46">
        <v>7.3599999999999999E-2</v>
      </c>
      <c r="E88" s="47">
        <f t="shared" si="5"/>
        <v>0.50545088000000005</v>
      </c>
    </row>
    <row r="89" spans="1:5" x14ac:dyDescent="0.2">
      <c r="A89" s="71" t="s">
        <v>45</v>
      </c>
      <c r="B89" s="85"/>
      <c r="C89" s="45">
        <v>0.82629999999999992</v>
      </c>
      <c r="D89" s="46">
        <v>7.3599999999999999E-2</v>
      </c>
      <c r="E89" s="47">
        <f t="shared" si="5"/>
        <v>0.88711567999999996</v>
      </c>
    </row>
    <row r="90" spans="1:5" x14ac:dyDescent="0.2">
      <c r="A90" s="71" t="s">
        <v>46</v>
      </c>
      <c r="B90" s="85"/>
      <c r="C90" s="45">
        <v>0.51359999999999995</v>
      </c>
      <c r="D90" s="46">
        <v>7.3599999999999999E-2</v>
      </c>
      <c r="E90" s="47">
        <f t="shared" si="5"/>
        <v>0.55140095999999994</v>
      </c>
    </row>
    <row r="91" spans="1:5" x14ac:dyDescent="0.2">
      <c r="A91" s="71"/>
      <c r="B91" s="85"/>
      <c r="C91" s="49"/>
      <c r="D91" s="50"/>
      <c r="E91" s="47"/>
    </row>
    <row r="92" spans="1:5" x14ac:dyDescent="0.2">
      <c r="A92" s="38" t="s">
        <v>47</v>
      </c>
      <c r="B92" s="97"/>
      <c r="C92" s="49"/>
      <c r="D92" s="50"/>
      <c r="E92" s="47"/>
    </row>
    <row r="93" spans="1:5" x14ac:dyDescent="0.2">
      <c r="A93" s="98" t="s">
        <v>10</v>
      </c>
      <c r="B93" s="99"/>
      <c r="C93" s="52">
        <v>986.06</v>
      </c>
      <c r="D93" s="46">
        <v>7.3599999999999999E-2</v>
      </c>
      <c r="E93" s="47">
        <f t="shared" ref="E93:E96" si="6">(C93*D93)+C93</f>
        <v>1058.634016</v>
      </c>
    </row>
    <row r="94" spans="1:5" x14ac:dyDescent="0.2">
      <c r="A94" s="100" t="s">
        <v>48</v>
      </c>
      <c r="B94" s="99"/>
      <c r="C94" s="52">
        <v>238.95</v>
      </c>
      <c r="D94" s="46">
        <v>7.3599999999999999E-2</v>
      </c>
      <c r="E94" s="47">
        <f t="shared" si="6"/>
        <v>256.53672</v>
      </c>
    </row>
    <row r="95" spans="1:5" x14ac:dyDescent="0.2">
      <c r="A95" s="100" t="s">
        <v>49</v>
      </c>
      <c r="B95" s="101"/>
      <c r="C95" s="52">
        <v>0.49</v>
      </c>
      <c r="D95" s="46">
        <v>7.3599999999999999E-2</v>
      </c>
      <c r="E95" s="47">
        <f t="shared" si="6"/>
        <v>0.52606399999999998</v>
      </c>
    </row>
    <row r="96" spans="1:5" ht="15.75" thickBot="1" x14ac:dyDescent="0.3">
      <c r="A96" s="72" t="s">
        <v>50</v>
      </c>
      <c r="B96" s="102"/>
      <c r="C96" s="74">
        <v>0.87</v>
      </c>
      <c r="D96" s="46">
        <v>7.3599999999999999E-2</v>
      </c>
      <c r="E96" s="47">
        <f t="shared" si="6"/>
        <v>0.93403199999999997</v>
      </c>
    </row>
    <row r="97" spans="1:5" ht="15" x14ac:dyDescent="0.25">
      <c r="A97" s="103" t="s">
        <v>51</v>
      </c>
      <c r="B97" s="104"/>
      <c r="C97" s="11" t="s">
        <v>0</v>
      </c>
      <c r="D97" s="83" t="s">
        <v>110</v>
      </c>
      <c r="E97" s="83" t="s">
        <v>110</v>
      </c>
    </row>
    <row r="98" spans="1:5" x14ac:dyDescent="0.2">
      <c r="A98" s="71"/>
      <c r="B98" s="105"/>
      <c r="C98" s="14" t="s">
        <v>1</v>
      </c>
      <c r="D98" s="15" t="s">
        <v>2</v>
      </c>
      <c r="E98" s="16" t="s">
        <v>1</v>
      </c>
    </row>
    <row r="99" spans="1:5" ht="18" x14ac:dyDescent="0.25">
      <c r="A99" s="92" t="s">
        <v>52</v>
      </c>
      <c r="B99" s="106"/>
      <c r="C99" s="14" t="s">
        <v>5</v>
      </c>
      <c r="D99" s="15" t="s">
        <v>4</v>
      </c>
      <c r="E99" s="18" t="s">
        <v>111</v>
      </c>
    </row>
    <row r="100" spans="1:5" ht="15" x14ac:dyDescent="0.25">
      <c r="A100" s="93" t="s">
        <v>53</v>
      </c>
      <c r="B100" s="85"/>
      <c r="C100" s="107" t="s">
        <v>6</v>
      </c>
      <c r="D100" s="41"/>
      <c r="E100" s="108" t="s">
        <v>6</v>
      </c>
    </row>
    <row r="101" spans="1:5" x14ac:dyDescent="0.2">
      <c r="A101" s="71"/>
      <c r="B101" s="85"/>
      <c r="C101" s="109"/>
      <c r="D101" s="109"/>
      <c r="E101" s="110"/>
    </row>
    <row r="102" spans="1:5" x14ac:dyDescent="0.2">
      <c r="A102" s="71" t="s">
        <v>54</v>
      </c>
      <c r="B102" s="105"/>
      <c r="C102" s="45">
        <v>1.23554184</v>
      </c>
      <c r="D102" s="46">
        <v>7.3599999999999999E-2</v>
      </c>
      <c r="E102" s="47">
        <f>(C102*D102)+C102</f>
        <v>1.3264777194240001</v>
      </c>
    </row>
    <row r="103" spans="1:5" x14ac:dyDescent="0.2">
      <c r="A103" s="71"/>
      <c r="B103" s="105"/>
      <c r="C103" s="45"/>
      <c r="D103" s="50"/>
      <c r="E103" s="47"/>
    </row>
    <row r="104" spans="1:5" ht="18" x14ac:dyDescent="0.25">
      <c r="A104" s="92" t="s">
        <v>55</v>
      </c>
      <c r="B104" s="85"/>
      <c r="C104" s="111"/>
      <c r="D104" s="50"/>
      <c r="E104" s="47"/>
    </row>
    <row r="105" spans="1:5" ht="28.5" x14ac:dyDescent="0.2">
      <c r="A105" s="112" t="s">
        <v>56</v>
      </c>
      <c r="B105" s="85"/>
      <c r="C105" s="113"/>
      <c r="D105" s="50"/>
      <c r="E105" s="47"/>
    </row>
    <row r="106" spans="1:5" x14ac:dyDescent="0.2">
      <c r="A106" s="71"/>
      <c r="B106" s="85"/>
      <c r="C106" s="113"/>
      <c r="D106" s="50"/>
      <c r="E106" s="47"/>
    </row>
    <row r="107" spans="1:5" x14ac:dyDescent="0.2">
      <c r="A107" s="38" t="s">
        <v>10</v>
      </c>
      <c r="B107" s="85"/>
      <c r="C107" s="113"/>
      <c r="D107" s="50"/>
      <c r="E107" s="47"/>
    </row>
    <row r="108" spans="1:5" x14ac:dyDescent="0.2">
      <c r="A108" s="71" t="s">
        <v>57</v>
      </c>
      <c r="B108" s="85"/>
      <c r="C108" s="45">
        <v>150.21822236567999</v>
      </c>
      <c r="D108" s="46">
        <v>7.3599999999999999E-2</v>
      </c>
      <c r="E108" s="47">
        <f t="shared" ref="E108:E109" si="7">(C108*D108)+C108</f>
        <v>161.27428353179403</v>
      </c>
    </row>
    <row r="109" spans="1:5" x14ac:dyDescent="0.2">
      <c r="A109" s="71" t="s">
        <v>58</v>
      </c>
      <c r="B109" s="85"/>
      <c r="C109" s="45">
        <v>173.51906832204</v>
      </c>
      <c r="D109" s="46">
        <v>7.3599999999999999E-2</v>
      </c>
      <c r="E109" s="47">
        <f t="shared" si="7"/>
        <v>186.29007175054215</v>
      </c>
    </row>
    <row r="110" spans="1:5" x14ac:dyDescent="0.2">
      <c r="A110" s="71"/>
      <c r="B110" s="85"/>
      <c r="C110" s="111"/>
      <c r="D110" s="50"/>
      <c r="E110" s="47"/>
    </row>
    <row r="111" spans="1:5" x14ac:dyDescent="0.2">
      <c r="A111" s="38" t="s">
        <v>14</v>
      </c>
      <c r="B111" s="85"/>
      <c r="C111" s="111"/>
      <c r="D111" s="50"/>
      <c r="E111" s="47"/>
    </row>
    <row r="112" spans="1:5" x14ac:dyDescent="0.2">
      <c r="A112" s="71" t="s">
        <v>59</v>
      </c>
      <c r="B112" s="85"/>
      <c r="C112" s="45">
        <v>1.4475418114080001</v>
      </c>
      <c r="D112" s="46">
        <v>7.3599999999999999E-2</v>
      </c>
      <c r="E112" s="47">
        <f t="shared" ref="E112:E113" si="8">(C112*D112)+C112</f>
        <v>1.554080888727629</v>
      </c>
    </row>
    <row r="113" spans="1:5" x14ac:dyDescent="0.2">
      <c r="A113" s="71" t="s">
        <v>60</v>
      </c>
      <c r="B113" s="85"/>
      <c r="C113" s="45">
        <v>1.4475418114080001</v>
      </c>
      <c r="D113" s="46">
        <v>7.3599999999999999E-2</v>
      </c>
      <c r="E113" s="47">
        <f t="shared" si="8"/>
        <v>1.554080888727629</v>
      </c>
    </row>
    <row r="114" spans="1:5" x14ac:dyDescent="0.2">
      <c r="A114" s="71"/>
      <c r="B114" s="85"/>
      <c r="C114" s="114"/>
      <c r="D114" s="50"/>
      <c r="E114" s="47"/>
    </row>
    <row r="115" spans="1:5" ht="15.75" x14ac:dyDescent="0.25">
      <c r="A115" s="112" t="s">
        <v>61</v>
      </c>
      <c r="B115" s="85"/>
      <c r="C115" s="114"/>
      <c r="D115" s="50"/>
      <c r="E115" s="47"/>
    </row>
    <row r="116" spans="1:5" x14ac:dyDescent="0.2">
      <c r="A116" s="71"/>
      <c r="B116" s="85"/>
      <c r="C116" s="114"/>
      <c r="D116" s="50"/>
      <c r="E116" s="47"/>
    </row>
    <row r="117" spans="1:5" x14ac:dyDescent="0.2">
      <c r="A117" s="38" t="s">
        <v>10</v>
      </c>
      <c r="B117" s="85"/>
      <c r="C117" s="45">
        <v>468.9348887865599</v>
      </c>
      <c r="D117" s="46">
        <v>7.3599999999999999E-2</v>
      </c>
      <c r="E117" s="47">
        <f t="shared" ref="E117" si="9">(C117*D117)+C117</f>
        <v>503.44849660125072</v>
      </c>
    </row>
    <row r="118" spans="1:5" x14ac:dyDescent="0.2">
      <c r="A118" s="38"/>
      <c r="B118" s="85"/>
      <c r="C118" s="114"/>
      <c r="D118" s="50"/>
      <c r="E118" s="47"/>
    </row>
    <row r="119" spans="1:5" x14ac:dyDescent="0.2">
      <c r="A119" s="38" t="s">
        <v>14</v>
      </c>
      <c r="B119" s="85"/>
      <c r="C119" s="114"/>
      <c r="D119" s="50"/>
      <c r="E119" s="47"/>
    </row>
    <row r="120" spans="1:5" x14ac:dyDescent="0.2">
      <c r="A120" s="71" t="s">
        <v>54</v>
      </c>
      <c r="B120" s="85"/>
      <c r="C120" s="45">
        <v>1.5848580306720002</v>
      </c>
      <c r="D120" s="46">
        <v>7.3599999999999999E-2</v>
      </c>
      <c r="E120" s="47">
        <f t="shared" ref="E120" si="10">(C120*D120)+C120</f>
        <v>1.7015035817294593</v>
      </c>
    </row>
    <row r="121" spans="1:5" x14ac:dyDescent="0.2">
      <c r="A121" s="71"/>
      <c r="B121" s="85"/>
      <c r="C121" s="114"/>
      <c r="D121" s="50"/>
      <c r="E121" s="47"/>
    </row>
    <row r="122" spans="1:5" ht="15.75" x14ac:dyDescent="0.25">
      <c r="A122" s="115" t="s">
        <v>62</v>
      </c>
      <c r="B122" s="85"/>
      <c r="C122" s="114"/>
      <c r="D122" s="50"/>
      <c r="E122" s="47"/>
    </row>
    <row r="123" spans="1:5" x14ac:dyDescent="0.2">
      <c r="A123" s="71"/>
      <c r="B123" s="85"/>
      <c r="C123" s="114"/>
      <c r="D123" s="50"/>
      <c r="E123" s="47"/>
    </row>
    <row r="124" spans="1:5" x14ac:dyDescent="0.2">
      <c r="A124" s="38" t="s">
        <v>10</v>
      </c>
      <c r="B124" s="85"/>
      <c r="C124" s="45">
        <v>849.43501500000002</v>
      </c>
      <c r="D124" s="46">
        <v>7.3599999999999999E-2</v>
      </c>
      <c r="E124" s="47">
        <f t="shared" ref="E124" si="11">(C124*D124)+C124</f>
        <v>911.95343210400006</v>
      </c>
    </row>
    <row r="125" spans="1:5" x14ac:dyDescent="0.2">
      <c r="A125" s="38"/>
      <c r="B125" s="85"/>
      <c r="C125" s="114"/>
      <c r="D125" s="50"/>
      <c r="E125" s="47"/>
    </row>
    <row r="126" spans="1:5" x14ac:dyDescent="0.2">
      <c r="A126" s="38" t="s">
        <v>14</v>
      </c>
      <c r="B126" s="85"/>
      <c r="C126" s="114"/>
      <c r="D126" s="50"/>
      <c r="E126" s="47"/>
    </row>
    <row r="127" spans="1:5" x14ac:dyDescent="0.2">
      <c r="A127" s="71" t="s">
        <v>63</v>
      </c>
      <c r="B127" s="85"/>
      <c r="C127" s="45">
        <v>196.02346499999999</v>
      </c>
      <c r="D127" s="46">
        <v>7.3599999999999999E-2</v>
      </c>
      <c r="E127" s="47">
        <f t="shared" ref="E127:E130" si="12">(C127*D127)+C127</f>
        <v>210.45079202399998</v>
      </c>
    </row>
    <row r="128" spans="1:5" x14ac:dyDescent="0.2">
      <c r="A128" s="71" t="s">
        <v>32</v>
      </c>
      <c r="B128" s="85"/>
      <c r="C128" s="45">
        <v>0.51084903000000004</v>
      </c>
      <c r="D128" s="46">
        <v>7.3599999999999999E-2</v>
      </c>
      <c r="E128" s="47">
        <f t="shared" si="12"/>
        <v>0.54844751860800001</v>
      </c>
    </row>
    <row r="129" spans="1:7" x14ac:dyDescent="0.2">
      <c r="A129" s="71" t="s">
        <v>33</v>
      </c>
      <c r="B129" s="85"/>
      <c r="C129" s="116">
        <v>0.89879999999999993</v>
      </c>
      <c r="D129" s="46">
        <v>7.3599999999999999E-2</v>
      </c>
      <c r="E129" s="47">
        <f t="shared" si="12"/>
        <v>0.96495167999999998</v>
      </c>
    </row>
    <row r="130" spans="1:7" s="119" customFormat="1" x14ac:dyDescent="0.2">
      <c r="A130" s="117" t="s">
        <v>64</v>
      </c>
      <c r="B130" s="118"/>
      <c r="C130" s="116">
        <v>0.44939999999999997</v>
      </c>
      <c r="D130" s="46">
        <v>7.3599999999999999E-2</v>
      </c>
      <c r="E130" s="47">
        <f t="shared" si="12"/>
        <v>0.48247583999999999</v>
      </c>
      <c r="F130" s="5"/>
      <c r="G130" s="5"/>
    </row>
    <row r="131" spans="1:7" x14ac:dyDescent="0.2">
      <c r="A131" s="38"/>
      <c r="B131" s="105"/>
      <c r="C131" s="107"/>
      <c r="D131" s="41"/>
      <c r="E131" s="47"/>
    </row>
    <row r="132" spans="1:7" ht="18" x14ac:dyDescent="0.25">
      <c r="A132" s="120" t="s">
        <v>65</v>
      </c>
      <c r="B132" s="85"/>
      <c r="C132" s="177"/>
      <c r="D132" s="177"/>
      <c r="E132" s="178"/>
    </row>
    <row r="133" spans="1:7" ht="15.75" x14ac:dyDescent="0.25">
      <c r="A133" s="121" t="s">
        <v>66</v>
      </c>
      <c r="B133" s="85"/>
      <c r="C133" s="177"/>
      <c r="D133" s="177"/>
      <c r="E133" s="178"/>
    </row>
    <row r="134" spans="1:7" x14ac:dyDescent="0.2">
      <c r="A134" s="38"/>
      <c r="B134" s="85"/>
      <c r="C134" s="113"/>
      <c r="D134" s="41"/>
      <c r="E134" s="47"/>
    </row>
    <row r="135" spans="1:7" x14ac:dyDescent="0.2">
      <c r="A135" s="71" t="s">
        <v>67</v>
      </c>
      <c r="B135" s="85"/>
      <c r="C135" s="45">
        <v>167.93010387383998</v>
      </c>
      <c r="D135" s="46">
        <v>6.5000000000000002E-2</v>
      </c>
      <c r="E135" s="47">
        <f t="shared" ref="E135:E136" si="13">(C135*D135)+C135</f>
        <v>178.84556062563959</v>
      </c>
    </row>
    <row r="136" spans="1:7" x14ac:dyDescent="0.2">
      <c r="A136" s="71" t="s">
        <v>68</v>
      </c>
      <c r="B136" s="122"/>
      <c r="C136" s="45">
        <v>253.24582076975997</v>
      </c>
      <c r="D136" s="46">
        <v>6.5000000000000002E-2</v>
      </c>
      <c r="E136" s="47">
        <f t="shared" si="13"/>
        <v>269.70679911979437</v>
      </c>
    </row>
    <row r="137" spans="1:7" x14ac:dyDescent="0.2">
      <c r="A137" s="71"/>
      <c r="B137" s="122"/>
      <c r="C137" s="111"/>
      <c r="D137" s="41"/>
      <c r="E137" s="47"/>
    </row>
    <row r="138" spans="1:7" ht="18" x14ac:dyDescent="0.25">
      <c r="A138" s="120" t="s">
        <v>69</v>
      </c>
      <c r="B138" s="85"/>
      <c r="C138" s="179"/>
      <c r="D138" s="179"/>
      <c r="E138" s="180"/>
    </row>
    <row r="139" spans="1:7" x14ac:dyDescent="0.2">
      <c r="A139" s="123" t="s">
        <v>70</v>
      </c>
      <c r="B139" s="85"/>
      <c r="C139" s="179"/>
      <c r="D139" s="179"/>
      <c r="E139" s="180"/>
    </row>
    <row r="140" spans="1:7" x14ac:dyDescent="0.2">
      <c r="A140" s="38" t="s">
        <v>10</v>
      </c>
      <c r="B140" s="85"/>
      <c r="C140" s="45">
        <v>161.97174188328</v>
      </c>
      <c r="D140" s="46">
        <v>6.5000000000000002E-2</v>
      </c>
      <c r="E140" s="47">
        <f t="shared" ref="E140" si="14">(C140*D140)+C140</f>
        <v>172.49990510569322</v>
      </c>
    </row>
    <row r="141" spans="1:7" x14ac:dyDescent="0.2">
      <c r="A141" s="71"/>
      <c r="B141" s="124"/>
      <c r="C141" s="111"/>
      <c r="D141" s="50"/>
      <c r="E141" s="47"/>
    </row>
    <row r="142" spans="1:7" ht="15" x14ac:dyDescent="0.25">
      <c r="A142" s="71" t="s">
        <v>54</v>
      </c>
      <c r="B142" s="125"/>
      <c r="C142" s="45">
        <v>1.5621405011519998</v>
      </c>
      <c r="D142" s="46">
        <v>6.5000000000000002E-2</v>
      </c>
      <c r="E142" s="47">
        <f t="shared" ref="E142" si="15">(C142*D142)+C142</f>
        <v>1.6636796337268798</v>
      </c>
    </row>
    <row r="143" spans="1:7" ht="15" x14ac:dyDescent="0.25">
      <c r="A143" s="71"/>
      <c r="B143" s="125"/>
      <c r="C143" s="113"/>
      <c r="D143" s="50"/>
      <c r="E143" s="126"/>
    </row>
    <row r="144" spans="1:7" ht="18" x14ac:dyDescent="0.25">
      <c r="A144" s="92" t="s">
        <v>71</v>
      </c>
      <c r="B144" s="106"/>
      <c r="C144" s="109"/>
      <c r="D144" s="127"/>
      <c r="E144" s="110"/>
    </row>
    <row r="145" spans="1:5" ht="15.75" x14ac:dyDescent="0.25">
      <c r="A145" s="121" t="s">
        <v>72</v>
      </c>
      <c r="B145" s="106"/>
      <c r="C145" s="109"/>
      <c r="D145" s="127"/>
      <c r="E145" s="110"/>
    </row>
    <row r="146" spans="1:5" x14ac:dyDescent="0.2">
      <c r="A146" s="71"/>
      <c r="B146" s="106"/>
      <c r="C146" s="113"/>
      <c r="D146" s="50"/>
      <c r="E146" s="128"/>
    </row>
    <row r="147" spans="1:5" ht="15.75" x14ac:dyDescent="0.25">
      <c r="A147" s="129" t="s">
        <v>73</v>
      </c>
      <c r="B147" s="106"/>
      <c r="C147" s="113"/>
      <c r="D147" s="50"/>
      <c r="E147" s="128"/>
    </row>
    <row r="148" spans="1:5" x14ac:dyDescent="0.2">
      <c r="A148" s="71"/>
      <c r="B148" s="85"/>
      <c r="C148" s="113"/>
      <c r="D148" s="50"/>
      <c r="E148" s="128"/>
    </row>
    <row r="149" spans="1:5" x14ac:dyDescent="0.2">
      <c r="A149" s="130" t="s">
        <v>74</v>
      </c>
      <c r="B149" s="85"/>
      <c r="C149" s="113"/>
      <c r="D149" s="50"/>
      <c r="E149" s="128"/>
    </row>
    <row r="150" spans="1:5" x14ac:dyDescent="0.2">
      <c r="A150" s="38" t="s">
        <v>10</v>
      </c>
      <c r="B150" s="85"/>
      <c r="C150" s="45">
        <v>849.43501500000002</v>
      </c>
      <c r="D150" s="46">
        <v>7.3599999999999999E-2</v>
      </c>
      <c r="E150" s="47">
        <f t="shared" ref="E150:E153" si="16">(C150*D150)+C150</f>
        <v>911.95343210400006</v>
      </c>
    </row>
    <row r="151" spans="1:5" x14ac:dyDescent="0.2">
      <c r="A151" s="71" t="s">
        <v>63</v>
      </c>
      <c r="B151" s="85"/>
      <c r="C151" s="45">
        <v>196.02346499999999</v>
      </c>
      <c r="D151" s="46">
        <v>7.3599999999999999E-2</v>
      </c>
      <c r="E151" s="47">
        <f t="shared" si="16"/>
        <v>210.45079202399998</v>
      </c>
    </row>
    <row r="152" spans="1:5" x14ac:dyDescent="0.2">
      <c r="A152" s="71" t="s">
        <v>75</v>
      </c>
      <c r="B152" s="85"/>
      <c r="C152" s="45">
        <v>0.51084903000000004</v>
      </c>
      <c r="D152" s="46">
        <v>7.3599999999999999E-2</v>
      </c>
      <c r="E152" s="47">
        <f t="shared" si="16"/>
        <v>0.54844751860800001</v>
      </c>
    </row>
    <row r="153" spans="1:5" x14ac:dyDescent="0.2">
      <c r="A153" s="71" t="s">
        <v>76</v>
      </c>
      <c r="B153" s="131"/>
      <c r="C153" s="116">
        <v>0.89879999999999993</v>
      </c>
      <c r="D153" s="46">
        <v>7.3599999999999999E-2</v>
      </c>
      <c r="E153" s="47">
        <f t="shared" si="16"/>
        <v>0.96495167999999998</v>
      </c>
    </row>
    <row r="154" spans="1:5" x14ac:dyDescent="0.2">
      <c r="A154" s="71"/>
      <c r="B154" s="131"/>
      <c r="C154" s="114"/>
      <c r="D154" s="50"/>
      <c r="E154" s="47"/>
    </row>
    <row r="155" spans="1:5" ht="25.5" x14ac:dyDescent="0.2">
      <c r="A155" s="82" t="s">
        <v>77</v>
      </c>
      <c r="B155" s="131"/>
      <c r="C155" s="181"/>
      <c r="D155" s="181"/>
      <c r="E155" s="182"/>
    </row>
    <row r="156" spans="1:5" x14ac:dyDescent="0.2">
      <c r="A156" s="132"/>
      <c r="B156" s="85"/>
      <c r="C156" s="133"/>
      <c r="D156" s="133"/>
      <c r="E156" s="134"/>
    </row>
    <row r="157" spans="1:5" ht="18" x14ac:dyDescent="0.25">
      <c r="A157" s="92" t="s">
        <v>78</v>
      </c>
      <c r="B157" s="85"/>
      <c r="C157" s="133"/>
      <c r="D157" s="133"/>
      <c r="E157" s="134"/>
    </row>
    <row r="158" spans="1:5" x14ac:dyDescent="0.2">
      <c r="A158" s="71"/>
      <c r="B158" s="85"/>
      <c r="C158" s="114"/>
      <c r="D158" s="41"/>
      <c r="E158" s="47"/>
    </row>
    <row r="159" spans="1:5" ht="15" x14ac:dyDescent="0.25">
      <c r="A159" s="135" t="s">
        <v>79</v>
      </c>
      <c r="B159" s="85"/>
      <c r="C159" s="45">
        <v>812.28218825711997</v>
      </c>
      <c r="D159" s="46">
        <v>6.5000000000000002E-2</v>
      </c>
      <c r="E159" s="47">
        <f t="shared" ref="E159" si="17">(C159*D159)+C159</f>
        <v>865.08053049383273</v>
      </c>
    </row>
    <row r="160" spans="1:5" x14ac:dyDescent="0.2">
      <c r="A160" s="71"/>
      <c r="B160" s="85"/>
      <c r="C160" s="113"/>
      <c r="D160" s="41"/>
      <c r="E160" s="47"/>
    </row>
    <row r="161" spans="1:5" ht="15" x14ac:dyDescent="0.25">
      <c r="A161" s="136" t="s">
        <v>80</v>
      </c>
      <c r="B161" s="85"/>
      <c r="C161" s="113"/>
      <c r="D161" s="41"/>
      <c r="E161" s="47"/>
    </row>
    <row r="162" spans="1:5" x14ac:dyDescent="0.2">
      <c r="A162" s="71" t="s">
        <v>81</v>
      </c>
      <c r="B162" s="85"/>
      <c r="C162" s="137"/>
      <c r="D162" s="41"/>
      <c r="E162" s="47"/>
    </row>
    <row r="163" spans="1:5" x14ac:dyDescent="0.2">
      <c r="A163" s="71" t="s">
        <v>82</v>
      </c>
      <c r="B163" s="85"/>
      <c r="C163" s="137"/>
      <c r="D163" s="41"/>
      <c r="E163" s="47"/>
    </row>
    <row r="164" spans="1:5" x14ac:dyDescent="0.2">
      <c r="A164" s="71"/>
      <c r="B164" s="85"/>
      <c r="C164" s="113"/>
      <c r="D164" s="41"/>
      <c r="E164" s="47"/>
    </row>
    <row r="165" spans="1:5" ht="15" x14ac:dyDescent="0.25">
      <c r="A165" s="135" t="s">
        <v>83</v>
      </c>
      <c r="B165" s="85"/>
      <c r="C165" s="113"/>
      <c r="D165" s="41"/>
      <c r="E165" s="47"/>
    </row>
    <row r="166" spans="1:5" x14ac:dyDescent="0.2">
      <c r="A166" s="65" t="s">
        <v>84</v>
      </c>
      <c r="B166" s="138"/>
      <c r="C166" s="113"/>
      <c r="D166" s="41"/>
      <c r="E166" s="47"/>
    </row>
    <row r="167" spans="1:5" x14ac:dyDescent="0.2">
      <c r="A167" s="65"/>
      <c r="B167" s="138"/>
      <c r="C167" s="113"/>
      <c r="D167" s="41"/>
      <c r="E167" s="47"/>
    </row>
    <row r="168" spans="1:5" x14ac:dyDescent="0.2">
      <c r="A168" s="130" t="s">
        <v>85</v>
      </c>
      <c r="B168" s="138"/>
      <c r="C168" s="113"/>
      <c r="D168" s="41"/>
      <c r="E168" s="47"/>
    </row>
    <row r="169" spans="1:5" x14ac:dyDescent="0.2">
      <c r="A169" s="65" t="s">
        <v>86</v>
      </c>
      <c r="B169" s="138"/>
      <c r="C169" s="139">
        <v>1071.1159029144001</v>
      </c>
      <c r="D169" s="46">
        <v>6.5000000000000002E-2</v>
      </c>
      <c r="E169" s="47">
        <f t="shared" ref="E169:E170" si="18">(C169*D169)+C169</f>
        <v>1140.7384366038361</v>
      </c>
    </row>
    <row r="170" spans="1:5" x14ac:dyDescent="0.2">
      <c r="A170" s="65" t="s">
        <v>87</v>
      </c>
      <c r="B170" s="138"/>
      <c r="C170" s="139">
        <v>1467.8254965863998</v>
      </c>
      <c r="D170" s="46">
        <v>6.5000000000000002E-2</v>
      </c>
      <c r="E170" s="47">
        <f t="shared" si="18"/>
        <v>1563.2341538645157</v>
      </c>
    </row>
    <row r="171" spans="1:5" x14ac:dyDescent="0.2">
      <c r="A171" s="65"/>
      <c r="B171" s="138"/>
      <c r="C171" s="141"/>
      <c r="D171" s="142"/>
      <c r="E171" s="140"/>
    </row>
    <row r="172" spans="1:5" x14ac:dyDescent="0.2">
      <c r="A172" s="130" t="s">
        <v>88</v>
      </c>
      <c r="B172" s="138"/>
      <c r="C172" s="141"/>
      <c r="D172" s="142"/>
      <c r="E172" s="140"/>
    </row>
    <row r="173" spans="1:5" x14ac:dyDescent="0.2">
      <c r="A173" s="65" t="s">
        <v>89</v>
      </c>
      <c r="B173" s="138"/>
      <c r="C173" s="141">
        <v>1071.1159029144001</v>
      </c>
      <c r="D173" s="46">
        <v>6.5000000000000002E-2</v>
      </c>
      <c r="E173" s="47">
        <f t="shared" ref="E173:E175" si="19">(C173*D173)+C173</f>
        <v>1140.7384366038361</v>
      </c>
    </row>
    <row r="174" spans="1:5" x14ac:dyDescent="0.2">
      <c r="A174" s="65" t="s">
        <v>90</v>
      </c>
      <c r="B174" s="143"/>
      <c r="C174" s="141">
        <v>1983.5479683599997</v>
      </c>
      <c r="D174" s="46">
        <v>6.5000000000000002E-2</v>
      </c>
      <c r="E174" s="47">
        <f t="shared" si="19"/>
        <v>2112.4785863033999</v>
      </c>
    </row>
    <row r="175" spans="1:5" x14ac:dyDescent="0.2">
      <c r="A175" s="65" t="s">
        <v>91</v>
      </c>
      <c r="B175" s="143"/>
      <c r="C175" s="144">
        <v>1071.1159029144001</v>
      </c>
      <c r="D175" s="46">
        <v>6.5000000000000002E-2</v>
      </c>
      <c r="E175" s="47">
        <f t="shared" si="19"/>
        <v>1140.7384366038361</v>
      </c>
    </row>
    <row r="176" spans="1:5" ht="25.5" x14ac:dyDescent="0.2">
      <c r="A176" s="65" t="s">
        <v>92</v>
      </c>
      <c r="B176" s="143"/>
      <c r="C176" s="145" t="s">
        <v>93</v>
      </c>
      <c r="D176" s="142"/>
      <c r="E176" s="146" t="s">
        <v>93</v>
      </c>
    </row>
    <row r="177" spans="1:5" x14ac:dyDescent="0.2">
      <c r="A177" s="65" t="s">
        <v>94</v>
      </c>
      <c r="B177" s="143"/>
      <c r="C177" s="145">
        <v>267.5</v>
      </c>
      <c r="D177" s="46">
        <v>6.5000000000000002E-2</v>
      </c>
      <c r="E177" s="47">
        <f t="shared" ref="E177" si="20">(C177*D177)+C177</f>
        <v>284.88749999999999</v>
      </c>
    </row>
    <row r="178" spans="1:5" x14ac:dyDescent="0.2">
      <c r="A178" s="38" t="s">
        <v>95</v>
      </c>
      <c r="B178" s="143"/>
      <c r="C178" s="145"/>
      <c r="D178" s="142"/>
      <c r="E178" s="146"/>
    </row>
    <row r="179" spans="1:5" x14ac:dyDescent="0.2">
      <c r="A179" s="65" t="s">
        <v>96</v>
      </c>
      <c r="B179" s="143"/>
      <c r="C179" s="145"/>
      <c r="D179" s="142"/>
      <c r="E179" s="146"/>
    </row>
    <row r="180" spans="1:5" x14ac:dyDescent="0.2">
      <c r="A180" s="38" t="s">
        <v>97</v>
      </c>
      <c r="B180" s="143"/>
      <c r="C180" s="145"/>
      <c r="D180" s="142"/>
      <c r="E180" s="146"/>
    </row>
    <row r="181" spans="1:5" x14ac:dyDescent="0.2">
      <c r="A181" s="65" t="s">
        <v>98</v>
      </c>
      <c r="B181" s="143"/>
      <c r="C181" s="167">
        <v>2889.6210000000001</v>
      </c>
      <c r="D181" s="46">
        <v>6.5000000000000002E-2</v>
      </c>
      <c r="E181" s="47">
        <f t="shared" ref="E181:E183" si="21">(C181*D181)+C181</f>
        <v>3077.4463650000002</v>
      </c>
    </row>
    <row r="182" spans="1:5" x14ac:dyDescent="0.2">
      <c r="A182" s="65" t="s">
        <v>99</v>
      </c>
      <c r="B182" s="143"/>
      <c r="C182" s="167">
        <v>4063.8990000000003</v>
      </c>
      <c r="D182" s="46">
        <v>6.5000000000000002E-2</v>
      </c>
      <c r="E182" s="47">
        <f t="shared" si="21"/>
        <v>4328.0524350000005</v>
      </c>
    </row>
    <row r="183" spans="1:5" x14ac:dyDescent="0.2">
      <c r="A183" s="65" t="s">
        <v>100</v>
      </c>
      <c r="B183" s="143"/>
      <c r="C183" s="167">
        <v>5235.3314999999993</v>
      </c>
      <c r="D183" s="46">
        <v>6.5000000000000002E-2</v>
      </c>
      <c r="E183" s="47">
        <f t="shared" si="21"/>
        <v>5575.6280474999994</v>
      </c>
    </row>
    <row r="184" spans="1:5" x14ac:dyDescent="0.2">
      <c r="A184" s="65"/>
      <c r="B184" s="143"/>
      <c r="C184" s="167"/>
      <c r="D184" s="142"/>
      <c r="E184" s="146"/>
    </row>
    <row r="185" spans="1:5" x14ac:dyDescent="0.2">
      <c r="A185" s="38" t="s">
        <v>101</v>
      </c>
      <c r="B185" s="143"/>
      <c r="C185" s="167"/>
      <c r="D185" s="142"/>
      <c r="E185" s="146"/>
    </row>
    <row r="186" spans="1:5" x14ac:dyDescent="0.2">
      <c r="A186" s="65" t="s">
        <v>98</v>
      </c>
      <c r="B186" s="143"/>
      <c r="C186" s="167">
        <v>4063.5315000000001</v>
      </c>
      <c r="D186" s="46">
        <v>6.5000000000000002E-2</v>
      </c>
      <c r="E186" s="47">
        <f t="shared" ref="E186:E188" si="22">(C186*D186)+C186</f>
        <v>4327.6610474999998</v>
      </c>
    </row>
    <row r="187" spans="1:5" x14ac:dyDescent="0.2">
      <c r="A187" s="65" t="s">
        <v>99</v>
      </c>
      <c r="B187" s="143"/>
      <c r="C187" s="167">
        <v>5210.6039999999994</v>
      </c>
      <c r="D187" s="46">
        <v>6.5000000000000002E-2</v>
      </c>
      <c r="E187" s="47">
        <f t="shared" si="22"/>
        <v>5549.2932599999995</v>
      </c>
    </row>
    <row r="188" spans="1:5" x14ac:dyDescent="0.2">
      <c r="A188" s="65" t="s">
        <v>100</v>
      </c>
      <c r="B188" s="143"/>
      <c r="C188" s="167">
        <v>6947.4825000000001</v>
      </c>
      <c r="D188" s="46">
        <v>6.5000000000000002E-2</v>
      </c>
      <c r="E188" s="47">
        <f t="shared" si="22"/>
        <v>7399.0688625000003</v>
      </c>
    </row>
    <row r="189" spans="1:5" x14ac:dyDescent="0.2">
      <c r="A189" s="65"/>
      <c r="B189" s="143"/>
      <c r="C189" s="145"/>
      <c r="D189" s="147"/>
      <c r="E189" s="146"/>
    </row>
    <row r="190" spans="1:5" ht="13.5" thickBot="1" x14ac:dyDescent="0.25">
      <c r="A190" s="148" t="s">
        <v>72</v>
      </c>
      <c r="B190" s="149"/>
      <c r="C190" s="150"/>
      <c r="D190" s="151"/>
      <c r="E190" s="152"/>
    </row>
    <row r="191" spans="1:5" x14ac:dyDescent="0.2">
      <c r="A191" s="153" t="s">
        <v>102</v>
      </c>
      <c r="B191" s="154"/>
      <c r="C191" s="155" t="s">
        <v>103</v>
      </c>
      <c r="D191" s="156"/>
      <c r="E191" s="157" t="s">
        <v>103</v>
      </c>
    </row>
    <row r="192" spans="1:5" x14ac:dyDescent="0.2">
      <c r="A192" s="65"/>
      <c r="B192" s="143"/>
      <c r="C192" s="113"/>
      <c r="D192" s="158"/>
      <c r="E192" s="146"/>
    </row>
    <row r="193" spans="1:5" x14ac:dyDescent="0.2">
      <c r="A193" s="159" t="s">
        <v>104</v>
      </c>
      <c r="B193" s="143"/>
      <c r="C193" s="113"/>
      <c r="D193" s="158"/>
      <c r="E193" s="146"/>
    </row>
    <row r="194" spans="1:5" x14ac:dyDescent="0.2">
      <c r="A194" s="159" t="s">
        <v>105</v>
      </c>
      <c r="B194" s="143"/>
      <c r="C194" s="113"/>
      <c r="D194" s="158"/>
      <c r="E194" s="146"/>
    </row>
    <row r="195" spans="1:5" x14ac:dyDescent="0.2">
      <c r="A195" s="159" t="s">
        <v>106</v>
      </c>
      <c r="B195" s="143"/>
      <c r="C195" s="113"/>
      <c r="D195" s="158"/>
      <c r="E195" s="146"/>
    </row>
    <row r="196" spans="1:5" x14ac:dyDescent="0.2">
      <c r="A196" s="159" t="s">
        <v>107</v>
      </c>
      <c r="B196" s="143"/>
      <c r="C196" s="113"/>
      <c r="D196" s="158"/>
      <c r="E196" s="146"/>
    </row>
    <row r="197" spans="1:5" x14ac:dyDescent="0.2">
      <c r="A197" s="159" t="s">
        <v>108</v>
      </c>
      <c r="B197" s="160"/>
      <c r="C197" s="113"/>
      <c r="D197" s="158"/>
      <c r="E197" s="146"/>
    </row>
    <row r="198" spans="1:5" x14ac:dyDescent="0.2">
      <c r="A198" s="159" t="s">
        <v>109</v>
      </c>
      <c r="B198" s="161"/>
      <c r="C198" s="113"/>
      <c r="D198" s="158"/>
      <c r="E198" s="146"/>
    </row>
    <row r="199" spans="1:5" ht="13.5" thickBot="1" x14ac:dyDescent="0.25">
      <c r="A199" s="162"/>
      <c r="B199" s="163"/>
      <c r="C199" s="164"/>
      <c r="D199" s="151"/>
      <c r="E199" s="152"/>
    </row>
    <row r="200" spans="1:5" x14ac:dyDescent="0.2">
      <c r="A200" s="165"/>
      <c r="B200" s="165"/>
    </row>
    <row r="201" spans="1:5" x14ac:dyDescent="0.2">
      <c r="A201" s="165"/>
      <c r="B201" s="165"/>
    </row>
    <row r="202" spans="1:5" x14ac:dyDescent="0.2">
      <c r="A202" s="166"/>
      <c r="B202" s="166"/>
    </row>
    <row r="203" spans="1:5" x14ac:dyDescent="0.2">
      <c r="A203" s="166"/>
      <c r="B203" s="166"/>
    </row>
    <row r="204" spans="1:5" x14ac:dyDescent="0.2">
      <c r="A204" s="166"/>
      <c r="B204" s="166"/>
    </row>
    <row r="205" spans="1:5" x14ac:dyDescent="0.2">
      <c r="A205" s="166"/>
      <c r="B205" s="166"/>
    </row>
    <row r="206" spans="1:5" x14ac:dyDescent="0.2">
      <c r="A206" s="166"/>
      <c r="B206" s="166"/>
    </row>
    <row r="207" spans="1:5" x14ac:dyDescent="0.2">
      <c r="A207" s="166"/>
      <c r="B207" s="166"/>
    </row>
    <row r="208" spans="1:5" x14ac:dyDescent="0.2">
      <c r="A208" s="166"/>
      <c r="B208" s="166"/>
    </row>
    <row r="209" spans="1:2" x14ac:dyDescent="0.2">
      <c r="A209" s="166"/>
      <c r="B209" s="166"/>
    </row>
    <row r="210" spans="1:2" x14ac:dyDescent="0.2">
      <c r="A210" s="166"/>
      <c r="B210" s="166"/>
    </row>
    <row r="211" spans="1:2" x14ac:dyDescent="0.2">
      <c r="A211" s="166"/>
      <c r="B211" s="166"/>
    </row>
    <row r="212" spans="1:2" x14ac:dyDescent="0.2">
      <c r="A212" s="166"/>
      <c r="B212" s="166"/>
    </row>
    <row r="213" spans="1:2" x14ac:dyDescent="0.2">
      <c r="A213" s="166"/>
      <c r="B213" s="166"/>
    </row>
    <row r="214" spans="1:2" x14ac:dyDescent="0.2">
      <c r="A214" s="166"/>
      <c r="B214" s="166"/>
    </row>
    <row r="215" spans="1:2" x14ac:dyDescent="0.2">
      <c r="A215" s="166"/>
      <c r="B215" s="166"/>
    </row>
    <row r="216" spans="1:2" x14ac:dyDescent="0.2">
      <c r="A216" s="166"/>
      <c r="B216" s="166"/>
    </row>
    <row r="217" spans="1:2" x14ac:dyDescent="0.2">
      <c r="A217" s="166"/>
      <c r="B217" s="166"/>
    </row>
    <row r="218" spans="1:2" x14ac:dyDescent="0.2">
      <c r="A218" s="166"/>
      <c r="B218" s="166"/>
    </row>
    <row r="219" spans="1:2" x14ac:dyDescent="0.2">
      <c r="A219" s="166"/>
      <c r="B219" s="166"/>
    </row>
    <row r="220" spans="1:2" x14ac:dyDescent="0.2">
      <c r="A220" s="166"/>
      <c r="B220" s="166"/>
    </row>
    <row r="221" spans="1:2" x14ac:dyDescent="0.2">
      <c r="A221" s="166"/>
      <c r="B221" s="166"/>
    </row>
    <row r="222" spans="1:2" x14ac:dyDescent="0.2">
      <c r="A222" s="166"/>
      <c r="B222" s="166"/>
    </row>
    <row r="223" spans="1:2" x14ac:dyDescent="0.2">
      <c r="A223" s="166"/>
      <c r="B223" s="166"/>
    </row>
    <row r="224" spans="1:2" x14ac:dyDescent="0.2">
      <c r="A224" s="166"/>
      <c r="B224" s="166"/>
    </row>
    <row r="225" spans="1:2" x14ac:dyDescent="0.2">
      <c r="A225" s="166"/>
      <c r="B225" s="166"/>
    </row>
    <row r="226" spans="1:2" x14ac:dyDescent="0.2">
      <c r="A226" s="166"/>
      <c r="B226" s="166"/>
    </row>
    <row r="227" spans="1:2" x14ac:dyDescent="0.2">
      <c r="A227" s="166"/>
      <c r="B227" s="166"/>
    </row>
    <row r="228" spans="1:2" x14ac:dyDescent="0.2">
      <c r="A228" s="166"/>
      <c r="B228" s="166"/>
    </row>
    <row r="229" spans="1:2" x14ac:dyDescent="0.2">
      <c r="A229" s="166"/>
      <c r="B229" s="166"/>
    </row>
    <row r="230" spans="1:2" x14ac:dyDescent="0.2">
      <c r="A230" s="166"/>
      <c r="B230" s="166"/>
    </row>
    <row r="231" spans="1:2" x14ac:dyDescent="0.2">
      <c r="A231" s="166"/>
      <c r="B231" s="166"/>
    </row>
    <row r="232" spans="1:2" x14ac:dyDescent="0.2">
      <c r="A232" s="166"/>
      <c r="B232" s="166"/>
    </row>
    <row r="233" spans="1:2" x14ac:dyDescent="0.2">
      <c r="A233" s="166"/>
      <c r="B233" s="166"/>
    </row>
    <row r="234" spans="1:2" x14ac:dyDescent="0.2">
      <c r="A234" s="166"/>
      <c r="B234" s="166"/>
    </row>
    <row r="235" spans="1:2" x14ac:dyDescent="0.2">
      <c r="A235" s="166"/>
      <c r="B235" s="166"/>
    </row>
    <row r="236" spans="1:2" x14ac:dyDescent="0.2">
      <c r="A236" s="166"/>
      <c r="B236" s="166"/>
    </row>
    <row r="237" spans="1:2" x14ac:dyDescent="0.2">
      <c r="A237" s="166"/>
      <c r="B237" s="166"/>
    </row>
    <row r="238" spans="1:2" x14ac:dyDescent="0.2">
      <c r="A238" s="166"/>
      <c r="B238" s="166"/>
    </row>
    <row r="239" spans="1:2" x14ac:dyDescent="0.2">
      <c r="A239" s="166"/>
      <c r="B239" s="166"/>
    </row>
    <row r="240" spans="1:2" x14ac:dyDescent="0.2">
      <c r="A240" s="166"/>
      <c r="B240" s="166"/>
    </row>
    <row r="241" spans="1:2" x14ac:dyDescent="0.2">
      <c r="A241" s="166"/>
      <c r="B241" s="166"/>
    </row>
    <row r="242" spans="1:2" x14ac:dyDescent="0.2">
      <c r="A242" s="166"/>
      <c r="B242" s="166"/>
    </row>
    <row r="243" spans="1:2" x14ac:dyDescent="0.2">
      <c r="A243" s="166"/>
      <c r="B243" s="166"/>
    </row>
    <row r="244" spans="1:2" x14ac:dyDescent="0.2">
      <c r="A244" s="166"/>
      <c r="B244" s="166"/>
    </row>
    <row r="245" spans="1:2" x14ac:dyDescent="0.2">
      <c r="A245" s="166"/>
      <c r="B245" s="166"/>
    </row>
    <row r="246" spans="1:2" x14ac:dyDescent="0.2">
      <c r="A246" s="166"/>
      <c r="B246" s="166"/>
    </row>
    <row r="247" spans="1:2" x14ac:dyDescent="0.2">
      <c r="A247" s="166"/>
      <c r="B247" s="166"/>
    </row>
    <row r="248" spans="1:2" x14ac:dyDescent="0.2">
      <c r="A248" s="166"/>
      <c r="B248" s="166"/>
    </row>
    <row r="249" spans="1:2" x14ac:dyDescent="0.2">
      <c r="A249" s="166"/>
      <c r="B249" s="166"/>
    </row>
    <row r="250" spans="1:2" x14ac:dyDescent="0.2">
      <c r="A250" s="166"/>
      <c r="B250" s="166"/>
    </row>
    <row r="251" spans="1:2" x14ac:dyDescent="0.2">
      <c r="A251" s="166"/>
      <c r="B251" s="166"/>
    </row>
    <row r="252" spans="1:2" x14ac:dyDescent="0.2">
      <c r="A252" s="166"/>
      <c r="B252" s="166"/>
    </row>
    <row r="253" spans="1:2" x14ac:dyDescent="0.2">
      <c r="A253" s="166"/>
      <c r="B253" s="166"/>
    </row>
    <row r="254" spans="1:2" x14ac:dyDescent="0.2">
      <c r="A254" s="166"/>
      <c r="B254" s="166"/>
    </row>
    <row r="255" spans="1:2" x14ac:dyDescent="0.2">
      <c r="A255" s="166"/>
      <c r="B255" s="166"/>
    </row>
    <row r="256" spans="1:2" x14ac:dyDescent="0.2">
      <c r="A256" s="166"/>
      <c r="B256" s="166"/>
    </row>
    <row r="257" spans="1:2" x14ac:dyDescent="0.2">
      <c r="A257" s="166"/>
      <c r="B257" s="166"/>
    </row>
    <row r="258" spans="1:2" x14ac:dyDescent="0.2">
      <c r="A258" s="166"/>
      <c r="B258" s="166"/>
    </row>
    <row r="259" spans="1:2" x14ac:dyDescent="0.2">
      <c r="A259" s="166"/>
      <c r="B259" s="166"/>
    </row>
    <row r="260" spans="1:2" x14ac:dyDescent="0.2">
      <c r="A260" s="166"/>
      <c r="B260" s="166"/>
    </row>
    <row r="261" spans="1:2" x14ac:dyDescent="0.2">
      <c r="A261" s="166"/>
      <c r="B261" s="166"/>
    </row>
    <row r="262" spans="1:2" x14ac:dyDescent="0.2">
      <c r="A262" s="166"/>
      <c r="B262" s="166"/>
    </row>
    <row r="263" spans="1:2" x14ac:dyDescent="0.2">
      <c r="A263" s="166"/>
      <c r="B263" s="166"/>
    </row>
    <row r="264" spans="1:2" x14ac:dyDescent="0.2">
      <c r="A264" s="166"/>
      <c r="B264" s="166"/>
    </row>
    <row r="265" spans="1:2" x14ac:dyDescent="0.2">
      <c r="A265" s="166"/>
      <c r="B265" s="166"/>
    </row>
    <row r="266" spans="1:2" x14ac:dyDescent="0.2">
      <c r="A266" s="166"/>
      <c r="B266" s="166"/>
    </row>
    <row r="267" spans="1:2" x14ac:dyDescent="0.2">
      <c r="A267" s="166"/>
      <c r="B267" s="166"/>
    </row>
    <row r="268" spans="1:2" x14ac:dyDescent="0.2">
      <c r="A268" s="166"/>
      <c r="B268" s="166"/>
    </row>
    <row r="269" spans="1:2" x14ac:dyDescent="0.2">
      <c r="A269" s="166"/>
      <c r="B269" s="166"/>
    </row>
    <row r="270" spans="1:2" x14ac:dyDescent="0.2">
      <c r="A270" s="166"/>
      <c r="B270" s="166"/>
    </row>
    <row r="271" spans="1:2" x14ac:dyDescent="0.2">
      <c r="A271" s="166"/>
      <c r="B271" s="166"/>
    </row>
    <row r="272" spans="1:2" x14ac:dyDescent="0.2">
      <c r="A272" s="166"/>
      <c r="B272" s="166"/>
    </row>
    <row r="273" spans="1:2" x14ac:dyDescent="0.2">
      <c r="A273" s="166"/>
      <c r="B273" s="166"/>
    </row>
    <row r="274" spans="1:2" x14ac:dyDescent="0.2">
      <c r="A274" s="166"/>
      <c r="B274" s="166"/>
    </row>
    <row r="275" spans="1:2" x14ac:dyDescent="0.2">
      <c r="A275" s="166"/>
      <c r="B275" s="166"/>
    </row>
    <row r="276" spans="1:2" x14ac:dyDescent="0.2">
      <c r="A276" s="166"/>
      <c r="B276" s="166"/>
    </row>
    <row r="277" spans="1:2" x14ac:dyDescent="0.2">
      <c r="A277" s="166"/>
      <c r="B277" s="166"/>
    </row>
    <row r="278" spans="1:2" x14ac:dyDescent="0.2">
      <c r="A278" s="166"/>
      <c r="B278" s="166"/>
    </row>
    <row r="279" spans="1:2" x14ac:dyDescent="0.2">
      <c r="A279" s="166"/>
      <c r="B279" s="166"/>
    </row>
    <row r="280" spans="1:2" x14ac:dyDescent="0.2">
      <c r="A280" s="166"/>
      <c r="B280" s="166"/>
    </row>
    <row r="281" spans="1:2" x14ac:dyDescent="0.2">
      <c r="A281" s="166"/>
      <c r="B281" s="166"/>
    </row>
    <row r="282" spans="1:2" x14ac:dyDescent="0.2">
      <c r="A282" s="166"/>
      <c r="B282" s="166"/>
    </row>
    <row r="283" spans="1:2" x14ac:dyDescent="0.2">
      <c r="A283" s="166"/>
      <c r="B283" s="166"/>
    </row>
    <row r="284" spans="1:2" x14ac:dyDescent="0.2">
      <c r="A284" s="166"/>
      <c r="B284" s="166"/>
    </row>
    <row r="285" spans="1:2" x14ac:dyDescent="0.2">
      <c r="A285" s="166"/>
      <c r="B285" s="166"/>
    </row>
    <row r="286" spans="1:2" x14ac:dyDescent="0.2">
      <c r="A286" s="166"/>
      <c r="B286" s="166"/>
    </row>
    <row r="287" spans="1:2" x14ac:dyDescent="0.2">
      <c r="A287" s="166"/>
      <c r="B287" s="166"/>
    </row>
    <row r="288" spans="1:2" x14ac:dyDescent="0.2">
      <c r="A288" s="166"/>
      <c r="B288" s="166"/>
    </row>
    <row r="289" spans="1:2" x14ac:dyDescent="0.2">
      <c r="A289" s="166"/>
      <c r="B289" s="166"/>
    </row>
    <row r="290" spans="1:2" x14ac:dyDescent="0.2">
      <c r="A290" s="166"/>
      <c r="B290" s="166"/>
    </row>
    <row r="291" spans="1:2" x14ac:dyDescent="0.2">
      <c r="A291" s="166"/>
      <c r="B291" s="166"/>
    </row>
    <row r="292" spans="1:2" x14ac:dyDescent="0.2">
      <c r="A292" s="166"/>
      <c r="B292" s="166"/>
    </row>
    <row r="293" spans="1:2" x14ac:dyDescent="0.2">
      <c r="A293" s="166"/>
      <c r="B293" s="166"/>
    </row>
    <row r="294" spans="1:2" x14ac:dyDescent="0.2">
      <c r="A294" s="166"/>
      <c r="B294" s="166"/>
    </row>
    <row r="295" spans="1:2" x14ac:dyDescent="0.2">
      <c r="A295" s="166"/>
      <c r="B295" s="166"/>
    </row>
    <row r="296" spans="1:2" x14ac:dyDescent="0.2">
      <c r="A296" s="166"/>
      <c r="B296" s="166"/>
    </row>
    <row r="297" spans="1:2" x14ac:dyDescent="0.2">
      <c r="A297" s="166"/>
      <c r="B297" s="166"/>
    </row>
    <row r="298" spans="1:2" x14ac:dyDescent="0.2">
      <c r="A298" s="166"/>
      <c r="B298" s="166"/>
    </row>
    <row r="299" spans="1:2" x14ac:dyDescent="0.2">
      <c r="A299" s="166"/>
      <c r="B299" s="166"/>
    </row>
    <row r="300" spans="1:2" x14ac:dyDescent="0.2">
      <c r="A300" s="166"/>
      <c r="B300" s="166"/>
    </row>
    <row r="301" spans="1:2" x14ac:dyDescent="0.2">
      <c r="A301" s="166"/>
      <c r="B301" s="166"/>
    </row>
    <row r="302" spans="1:2" x14ac:dyDescent="0.2">
      <c r="A302" s="166"/>
      <c r="B302" s="166"/>
    </row>
    <row r="303" spans="1:2" x14ac:dyDescent="0.2">
      <c r="A303" s="166"/>
      <c r="B303" s="166"/>
    </row>
    <row r="304" spans="1:2" x14ac:dyDescent="0.2">
      <c r="A304" s="166"/>
      <c r="B304" s="166"/>
    </row>
    <row r="305" spans="1:2" x14ac:dyDescent="0.2">
      <c r="A305" s="166"/>
      <c r="B305" s="166"/>
    </row>
    <row r="306" spans="1:2" x14ac:dyDescent="0.2">
      <c r="A306" s="166"/>
      <c r="B306" s="166"/>
    </row>
    <row r="307" spans="1:2" x14ac:dyDescent="0.2">
      <c r="A307" s="166"/>
      <c r="B307" s="166"/>
    </row>
    <row r="308" spans="1:2" x14ac:dyDescent="0.2">
      <c r="A308" s="166"/>
      <c r="B308" s="166"/>
    </row>
    <row r="309" spans="1:2" x14ac:dyDescent="0.2">
      <c r="A309" s="166"/>
      <c r="B309" s="166"/>
    </row>
    <row r="310" spans="1:2" x14ac:dyDescent="0.2">
      <c r="A310" s="166"/>
      <c r="B310" s="166"/>
    </row>
    <row r="311" spans="1:2" x14ac:dyDescent="0.2">
      <c r="A311" s="166"/>
      <c r="B311" s="166"/>
    </row>
    <row r="312" spans="1:2" x14ac:dyDescent="0.2">
      <c r="A312" s="166"/>
      <c r="B312" s="166"/>
    </row>
    <row r="313" spans="1:2" x14ac:dyDescent="0.2">
      <c r="A313" s="166"/>
      <c r="B313" s="166"/>
    </row>
    <row r="314" spans="1:2" x14ac:dyDescent="0.2">
      <c r="A314" s="166"/>
      <c r="B314" s="166"/>
    </row>
    <row r="315" spans="1:2" x14ac:dyDescent="0.2">
      <c r="A315" s="166"/>
      <c r="B315" s="166"/>
    </row>
    <row r="316" spans="1:2" x14ac:dyDescent="0.2">
      <c r="A316" s="166"/>
      <c r="B316" s="166"/>
    </row>
    <row r="317" spans="1:2" x14ac:dyDescent="0.2">
      <c r="A317" s="166"/>
      <c r="B317" s="166"/>
    </row>
    <row r="318" spans="1:2" x14ac:dyDescent="0.2">
      <c r="A318" s="166"/>
      <c r="B318" s="166"/>
    </row>
    <row r="319" spans="1:2" x14ac:dyDescent="0.2">
      <c r="A319" s="166"/>
      <c r="B319" s="166"/>
    </row>
    <row r="320" spans="1:2" x14ac:dyDescent="0.2">
      <c r="A320" s="166"/>
      <c r="B320" s="166"/>
    </row>
    <row r="321" spans="1:2" x14ac:dyDescent="0.2">
      <c r="A321" s="166"/>
      <c r="B321" s="166"/>
    </row>
    <row r="322" spans="1:2" x14ac:dyDescent="0.2">
      <c r="A322" s="166"/>
      <c r="B322" s="166"/>
    </row>
    <row r="323" spans="1:2" x14ac:dyDescent="0.2">
      <c r="A323" s="166"/>
      <c r="B323" s="166"/>
    </row>
    <row r="324" spans="1:2" x14ac:dyDescent="0.2">
      <c r="A324" s="166"/>
      <c r="B324" s="166"/>
    </row>
    <row r="325" spans="1:2" x14ac:dyDescent="0.2">
      <c r="A325" s="166"/>
      <c r="B325" s="166"/>
    </row>
    <row r="326" spans="1:2" x14ac:dyDescent="0.2">
      <c r="A326" s="166"/>
      <c r="B326" s="166"/>
    </row>
    <row r="327" spans="1:2" x14ac:dyDescent="0.2">
      <c r="A327" s="166"/>
      <c r="B327" s="166"/>
    </row>
    <row r="328" spans="1:2" x14ac:dyDescent="0.2">
      <c r="A328" s="166"/>
      <c r="B328" s="166"/>
    </row>
    <row r="329" spans="1:2" x14ac:dyDescent="0.2">
      <c r="A329" s="166"/>
      <c r="B329" s="166"/>
    </row>
    <row r="330" spans="1:2" x14ac:dyDescent="0.2">
      <c r="A330" s="166"/>
      <c r="B330" s="166"/>
    </row>
    <row r="331" spans="1:2" x14ac:dyDescent="0.2">
      <c r="A331" s="166"/>
      <c r="B331" s="166"/>
    </row>
    <row r="332" spans="1:2" x14ac:dyDescent="0.2">
      <c r="A332" s="166"/>
      <c r="B332" s="166"/>
    </row>
    <row r="333" spans="1:2" x14ac:dyDescent="0.2">
      <c r="A333" s="166"/>
      <c r="B333" s="166"/>
    </row>
    <row r="334" spans="1:2" x14ac:dyDescent="0.2">
      <c r="A334" s="166"/>
      <c r="B334" s="166"/>
    </row>
    <row r="335" spans="1:2" x14ac:dyDescent="0.2">
      <c r="A335" s="166"/>
      <c r="B335" s="166"/>
    </row>
    <row r="336" spans="1:2" x14ac:dyDescent="0.2">
      <c r="A336" s="166"/>
      <c r="B336" s="166"/>
    </row>
    <row r="337" spans="1:2" x14ac:dyDescent="0.2">
      <c r="A337" s="166"/>
      <c r="B337" s="166"/>
    </row>
    <row r="338" spans="1:2" x14ac:dyDescent="0.2">
      <c r="A338" s="166"/>
      <c r="B338" s="166"/>
    </row>
    <row r="339" spans="1:2" x14ac:dyDescent="0.2">
      <c r="A339" s="166"/>
      <c r="B339" s="166"/>
    </row>
    <row r="340" spans="1:2" x14ac:dyDescent="0.2">
      <c r="A340" s="166"/>
      <c r="B340" s="166"/>
    </row>
    <row r="341" spans="1:2" x14ac:dyDescent="0.2">
      <c r="A341" s="166"/>
      <c r="B341" s="166"/>
    </row>
    <row r="342" spans="1:2" x14ac:dyDescent="0.2">
      <c r="A342" s="166"/>
      <c r="B342" s="166"/>
    </row>
    <row r="343" spans="1:2" x14ac:dyDescent="0.2">
      <c r="A343" s="166"/>
      <c r="B343" s="166"/>
    </row>
    <row r="344" spans="1:2" x14ac:dyDescent="0.2">
      <c r="A344" s="166"/>
      <c r="B344" s="166"/>
    </row>
    <row r="345" spans="1:2" x14ac:dyDescent="0.2">
      <c r="A345" s="166"/>
      <c r="B345" s="166"/>
    </row>
    <row r="346" spans="1:2" x14ac:dyDescent="0.2">
      <c r="A346" s="166"/>
      <c r="B346" s="166"/>
    </row>
    <row r="347" spans="1:2" x14ac:dyDescent="0.2">
      <c r="A347" s="166"/>
      <c r="B347" s="166"/>
    </row>
    <row r="348" spans="1:2" x14ac:dyDescent="0.2">
      <c r="A348" s="166"/>
      <c r="B348" s="166"/>
    </row>
    <row r="349" spans="1:2" x14ac:dyDescent="0.2">
      <c r="A349" s="166"/>
      <c r="B349" s="166"/>
    </row>
    <row r="350" spans="1:2" x14ac:dyDescent="0.2">
      <c r="A350" s="166"/>
      <c r="B350" s="166"/>
    </row>
    <row r="351" spans="1:2" x14ac:dyDescent="0.2">
      <c r="A351" s="166"/>
      <c r="B351" s="166"/>
    </row>
    <row r="352" spans="1:2" x14ac:dyDescent="0.2">
      <c r="A352" s="166"/>
      <c r="B352" s="166"/>
    </row>
    <row r="353" spans="1:2" x14ac:dyDescent="0.2">
      <c r="A353" s="166"/>
      <c r="B353" s="166"/>
    </row>
    <row r="354" spans="1:2" x14ac:dyDescent="0.2">
      <c r="A354" s="166"/>
      <c r="B354" s="166"/>
    </row>
    <row r="355" spans="1:2" x14ac:dyDescent="0.2">
      <c r="A355" s="166"/>
      <c r="B355" s="166"/>
    </row>
    <row r="356" spans="1:2" x14ac:dyDescent="0.2">
      <c r="A356" s="166"/>
      <c r="B356" s="166"/>
    </row>
    <row r="357" spans="1:2" x14ac:dyDescent="0.2">
      <c r="A357" s="166"/>
      <c r="B357" s="166"/>
    </row>
    <row r="358" spans="1:2" x14ac:dyDescent="0.2">
      <c r="A358" s="166"/>
      <c r="B358" s="166"/>
    </row>
    <row r="359" spans="1:2" x14ac:dyDescent="0.2">
      <c r="A359" s="166"/>
      <c r="B359" s="166"/>
    </row>
    <row r="360" spans="1:2" x14ac:dyDescent="0.2">
      <c r="A360" s="166"/>
      <c r="B360" s="166"/>
    </row>
    <row r="361" spans="1:2" x14ac:dyDescent="0.2">
      <c r="A361" s="166"/>
      <c r="B361" s="166"/>
    </row>
    <row r="362" spans="1:2" x14ac:dyDescent="0.2">
      <c r="A362" s="166"/>
      <c r="B362" s="166"/>
    </row>
    <row r="363" spans="1:2" x14ac:dyDescent="0.2">
      <c r="A363" s="166"/>
      <c r="B363" s="166"/>
    </row>
    <row r="364" spans="1:2" x14ac:dyDescent="0.2">
      <c r="A364" s="166"/>
      <c r="B364" s="166"/>
    </row>
    <row r="365" spans="1:2" x14ac:dyDescent="0.2">
      <c r="A365" s="166"/>
      <c r="B365" s="166"/>
    </row>
    <row r="366" spans="1:2" x14ac:dyDescent="0.2">
      <c r="A366" s="166"/>
      <c r="B366" s="166"/>
    </row>
    <row r="367" spans="1:2" x14ac:dyDescent="0.2">
      <c r="A367" s="166"/>
      <c r="B367" s="166"/>
    </row>
    <row r="368" spans="1:2" x14ac:dyDescent="0.2">
      <c r="A368" s="166"/>
      <c r="B368" s="166"/>
    </row>
    <row r="369" spans="1:2" x14ac:dyDescent="0.2">
      <c r="A369" s="166"/>
      <c r="B369" s="166"/>
    </row>
    <row r="370" spans="1:2" x14ac:dyDescent="0.2">
      <c r="A370" s="166"/>
      <c r="B370" s="166"/>
    </row>
    <row r="371" spans="1:2" x14ac:dyDescent="0.2">
      <c r="A371" s="166"/>
      <c r="B371" s="166"/>
    </row>
    <row r="372" spans="1:2" x14ac:dyDescent="0.2">
      <c r="A372" s="166"/>
      <c r="B372" s="166"/>
    </row>
    <row r="373" spans="1:2" x14ac:dyDescent="0.2">
      <c r="A373" s="166"/>
      <c r="B373" s="166"/>
    </row>
    <row r="374" spans="1:2" x14ac:dyDescent="0.2">
      <c r="A374" s="166"/>
      <c r="B374" s="166"/>
    </row>
    <row r="375" spans="1:2" x14ac:dyDescent="0.2">
      <c r="A375" s="166"/>
      <c r="B375" s="166"/>
    </row>
    <row r="376" spans="1:2" x14ac:dyDescent="0.2">
      <c r="A376" s="166"/>
      <c r="B376" s="166"/>
    </row>
    <row r="377" spans="1:2" x14ac:dyDescent="0.2">
      <c r="A377" s="166"/>
      <c r="B377" s="166"/>
    </row>
    <row r="378" spans="1:2" x14ac:dyDescent="0.2">
      <c r="A378" s="166"/>
      <c r="B378" s="166"/>
    </row>
    <row r="379" spans="1:2" x14ac:dyDescent="0.2">
      <c r="A379" s="166"/>
      <c r="B379" s="166"/>
    </row>
    <row r="380" spans="1:2" x14ac:dyDescent="0.2">
      <c r="A380" s="166"/>
      <c r="B380" s="166"/>
    </row>
    <row r="381" spans="1:2" x14ac:dyDescent="0.2">
      <c r="A381" s="166"/>
      <c r="B381" s="166"/>
    </row>
    <row r="382" spans="1:2" x14ac:dyDescent="0.2">
      <c r="A382" s="166"/>
      <c r="B382" s="166"/>
    </row>
    <row r="383" spans="1:2" x14ac:dyDescent="0.2">
      <c r="A383" s="166"/>
      <c r="B383" s="166"/>
    </row>
    <row r="384" spans="1:2" x14ac:dyDescent="0.2">
      <c r="A384" s="166"/>
      <c r="B384" s="166"/>
    </row>
    <row r="385" spans="1:2" x14ac:dyDescent="0.2">
      <c r="A385" s="166"/>
      <c r="B385" s="166"/>
    </row>
    <row r="386" spans="1:2" x14ac:dyDescent="0.2">
      <c r="A386" s="166"/>
      <c r="B386" s="166"/>
    </row>
    <row r="387" spans="1:2" x14ac:dyDescent="0.2">
      <c r="A387" s="166"/>
      <c r="B387" s="166"/>
    </row>
    <row r="388" spans="1:2" x14ac:dyDescent="0.2">
      <c r="A388" s="166"/>
      <c r="B388" s="166"/>
    </row>
    <row r="389" spans="1:2" x14ac:dyDescent="0.2">
      <c r="A389" s="166"/>
      <c r="B389" s="166"/>
    </row>
    <row r="390" spans="1:2" x14ac:dyDescent="0.2">
      <c r="A390" s="166"/>
      <c r="B390" s="166"/>
    </row>
    <row r="391" spans="1:2" x14ac:dyDescent="0.2">
      <c r="A391" s="166"/>
      <c r="B391" s="166"/>
    </row>
    <row r="392" spans="1:2" x14ac:dyDescent="0.2">
      <c r="A392" s="166"/>
      <c r="B392" s="166"/>
    </row>
    <row r="393" spans="1:2" x14ac:dyDescent="0.2">
      <c r="A393" s="166"/>
      <c r="B393" s="166"/>
    </row>
    <row r="394" spans="1:2" x14ac:dyDescent="0.2">
      <c r="A394" s="166"/>
      <c r="B394" s="166"/>
    </row>
    <row r="395" spans="1:2" x14ac:dyDescent="0.2">
      <c r="A395" s="166"/>
      <c r="B395" s="166"/>
    </row>
    <row r="396" spans="1:2" x14ac:dyDescent="0.2">
      <c r="A396" s="166"/>
      <c r="B396" s="166"/>
    </row>
    <row r="397" spans="1:2" x14ac:dyDescent="0.2">
      <c r="A397" s="166"/>
      <c r="B397" s="166"/>
    </row>
    <row r="398" spans="1:2" x14ac:dyDescent="0.2">
      <c r="A398" s="166"/>
      <c r="B398" s="166"/>
    </row>
    <row r="399" spans="1:2" x14ac:dyDescent="0.2">
      <c r="A399" s="166"/>
      <c r="B399" s="166"/>
    </row>
    <row r="400" spans="1:2" x14ac:dyDescent="0.2">
      <c r="A400" s="166"/>
      <c r="B400" s="166"/>
    </row>
    <row r="401" spans="1:2" x14ac:dyDescent="0.2">
      <c r="A401" s="166"/>
      <c r="B401" s="166"/>
    </row>
    <row r="402" spans="1:2" x14ac:dyDescent="0.2">
      <c r="A402" s="166"/>
      <c r="B402" s="166"/>
    </row>
    <row r="403" spans="1:2" x14ac:dyDescent="0.2">
      <c r="A403" s="166"/>
      <c r="B403" s="166"/>
    </row>
    <row r="404" spans="1:2" x14ac:dyDescent="0.2">
      <c r="A404" s="166"/>
      <c r="B404" s="166"/>
    </row>
    <row r="405" spans="1:2" x14ac:dyDescent="0.2">
      <c r="A405" s="166"/>
      <c r="B405" s="166"/>
    </row>
    <row r="406" spans="1:2" x14ac:dyDescent="0.2">
      <c r="A406" s="166"/>
      <c r="B406" s="166"/>
    </row>
    <row r="407" spans="1:2" x14ac:dyDescent="0.2">
      <c r="A407" s="166"/>
      <c r="B407" s="166"/>
    </row>
    <row r="408" spans="1:2" x14ac:dyDescent="0.2">
      <c r="A408" s="166"/>
      <c r="B408" s="166"/>
    </row>
    <row r="409" spans="1:2" x14ac:dyDescent="0.2">
      <c r="A409" s="166"/>
      <c r="B409" s="166"/>
    </row>
    <row r="410" spans="1:2" x14ac:dyDescent="0.2">
      <c r="A410" s="166"/>
      <c r="B410" s="166"/>
    </row>
    <row r="411" spans="1:2" x14ac:dyDescent="0.2">
      <c r="A411" s="166"/>
      <c r="B411" s="166"/>
    </row>
    <row r="412" spans="1:2" x14ac:dyDescent="0.2">
      <c r="A412" s="166"/>
      <c r="B412" s="166"/>
    </row>
    <row r="413" spans="1:2" x14ac:dyDescent="0.2">
      <c r="A413" s="166"/>
      <c r="B413" s="166"/>
    </row>
    <row r="414" spans="1:2" x14ac:dyDescent="0.2">
      <c r="A414" s="166"/>
      <c r="B414" s="166"/>
    </row>
    <row r="415" spans="1:2" x14ac:dyDescent="0.2">
      <c r="A415" s="166"/>
      <c r="B415" s="166"/>
    </row>
    <row r="416" spans="1:2" x14ac:dyDescent="0.2">
      <c r="A416" s="166"/>
      <c r="B416" s="166"/>
    </row>
    <row r="417" spans="1:2" x14ac:dyDescent="0.2">
      <c r="A417" s="166"/>
      <c r="B417" s="166"/>
    </row>
    <row r="418" spans="1:2" x14ac:dyDescent="0.2">
      <c r="A418" s="166"/>
      <c r="B418" s="166"/>
    </row>
    <row r="419" spans="1:2" x14ac:dyDescent="0.2">
      <c r="A419" s="166"/>
      <c r="B419" s="166"/>
    </row>
    <row r="420" spans="1:2" x14ac:dyDescent="0.2">
      <c r="A420" s="166"/>
      <c r="B420" s="166"/>
    </row>
    <row r="421" spans="1:2" x14ac:dyDescent="0.2">
      <c r="A421" s="166"/>
      <c r="B421" s="166"/>
    </row>
    <row r="422" spans="1:2" x14ac:dyDescent="0.2">
      <c r="A422" s="166"/>
      <c r="B422" s="166"/>
    </row>
    <row r="423" spans="1:2" x14ac:dyDescent="0.2">
      <c r="A423" s="166"/>
      <c r="B423" s="166"/>
    </row>
    <row r="424" spans="1:2" x14ac:dyDescent="0.2">
      <c r="A424" s="166"/>
      <c r="B424" s="166"/>
    </row>
    <row r="425" spans="1:2" x14ac:dyDescent="0.2">
      <c r="A425" s="166"/>
      <c r="B425" s="166"/>
    </row>
    <row r="426" spans="1:2" x14ac:dyDescent="0.2">
      <c r="A426" s="166"/>
      <c r="B426" s="166"/>
    </row>
    <row r="427" spans="1:2" x14ac:dyDescent="0.2">
      <c r="A427" s="166"/>
      <c r="B427" s="166"/>
    </row>
    <row r="428" spans="1:2" x14ac:dyDescent="0.2">
      <c r="A428" s="166"/>
      <c r="B428" s="166"/>
    </row>
    <row r="429" spans="1:2" x14ac:dyDescent="0.2">
      <c r="A429" s="166"/>
      <c r="B429" s="166"/>
    </row>
    <row r="430" spans="1:2" x14ac:dyDescent="0.2">
      <c r="A430" s="166"/>
      <c r="B430" s="166"/>
    </row>
    <row r="431" spans="1:2" x14ac:dyDescent="0.2">
      <c r="A431" s="166"/>
      <c r="B431" s="166"/>
    </row>
    <row r="432" spans="1:2" x14ac:dyDescent="0.2">
      <c r="A432" s="166"/>
      <c r="B432" s="166"/>
    </row>
    <row r="433" spans="1:2" x14ac:dyDescent="0.2">
      <c r="A433" s="166"/>
      <c r="B433" s="166"/>
    </row>
    <row r="434" spans="1:2" x14ac:dyDescent="0.2">
      <c r="A434" s="166"/>
      <c r="B434" s="166"/>
    </row>
    <row r="435" spans="1:2" x14ac:dyDescent="0.2">
      <c r="A435" s="166"/>
      <c r="B435" s="166"/>
    </row>
    <row r="436" spans="1:2" x14ac:dyDescent="0.2">
      <c r="A436" s="166"/>
      <c r="B436" s="166"/>
    </row>
    <row r="437" spans="1:2" x14ac:dyDescent="0.2">
      <c r="A437" s="166"/>
      <c r="B437" s="166"/>
    </row>
    <row r="438" spans="1:2" x14ac:dyDescent="0.2">
      <c r="A438" s="166"/>
      <c r="B438" s="166"/>
    </row>
    <row r="439" spans="1:2" x14ac:dyDescent="0.2">
      <c r="A439" s="166"/>
      <c r="B439" s="166"/>
    </row>
    <row r="440" spans="1:2" x14ac:dyDescent="0.2">
      <c r="A440" s="166"/>
      <c r="B440" s="166"/>
    </row>
    <row r="441" spans="1:2" x14ac:dyDescent="0.2">
      <c r="A441" s="166"/>
      <c r="B441" s="166"/>
    </row>
    <row r="442" spans="1:2" x14ac:dyDescent="0.2">
      <c r="A442" s="166"/>
      <c r="B442" s="166"/>
    </row>
    <row r="443" spans="1:2" x14ac:dyDescent="0.2">
      <c r="A443" s="166"/>
      <c r="B443" s="166"/>
    </row>
    <row r="444" spans="1:2" x14ac:dyDescent="0.2">
      <c r="A444" s="166"/>
      <c r="B444" s="166"/>
    </row>
    <row r="445" spans="1:2" x14ac:dyDescent="0.2">
      <c r="A445" s="166"/>
      <c r="B445" s="166"/>
    </row>
    <row r="446" spans="1:2" x14ac:dyDescent="0.2">
      <c r="A446" s="166"/>
      <c r="B446" s="166"/>
    </row>
    <row r="447" spans="1:2" x14ac:dyDescent="0.2">
      <c r="A447" s="166"/>
      <c r="B447" s="166"/>
    </row>
    <row r="448" spans="1:2" x14ac:dyDescent="0.2">
      <c r="A448" s="166"/>
      <c r="B448" s="166"/>
    </row>
    <row r="449" spans="1:2" x14ac:dyDescent="0.2">
      <c r="A449" s="166"/>
      <c r="B449" s="166"/>
    </row>
    <row r="450" spans="1:2" x14ac:dyDescent="0.2">
      <c r="A450" s="166"/>
      <c r="B450" s="166"/>
    </row>
    <row r="451" spans="1:2" x14ac:dyDescent="0.2">
      <c r="A451" s="166"/>
      <c r="B451" s="166"/>
    </row>
    <row r="452" spans="1:2" x14ac:dyDescent="0.2">
      <c r="A452" s="166"/>
      <c r="B452" s="166"/>
    </row>
    <row r="453" spans="1:2" x14ac:dyDescent="0.2">
      <c r="A453" s="166"/>
      <c r="B453" s="166"/>
    </row>
    <row r="454" spans="1:2" x14ac:dyDescent="0.2">
      <c r="A454" s="166"/>
      <c r="B454" s="166"/>
    </row>
    <row r="455" spans="1:2" x14ac:dyDescent="0.2">
      <c r="A455" s="166"/>
      <c r="B455" s="166"/>
    </row>
    <row r="456" spans="1:2" x14ac:dyDescent="0.2">
      <c r="A456" s="166"/>
      <c r="B456" s="166"/>
    </row>
    <row r="457" spans="1:2" x14ac:dyDescent="0.2">
      <c r="A457" s="166"/>
      <c r="B457" s="166"/>
    </row>
    <row r="458" spans="1:2" x14ac:dyDescent="0.2">
      <c r="A458" s="166"/>
      <c r="B458" s="166"/>
    </row>
    <row r="459" spans="1:2" x14ac:dyDescent="0.2">
      <c r="A459" s="166"/>
      <c r="B459" s="166"/>
    </row>
    <row r="460" spans="1:2" x14ac:dyDescent="0.2">
      <c r="A460" s="166"/>
      <c r="B460" s="166"/>
    </row>
    <row r="461" spans="1:2" x14ac:dyDescent="0.2">
      <c r="A461" s="166"/>
      <c r="B461" s="166"/>
    </row>
    <row r="462" spans="1:2" x14ac:dyDescent="0.2">
      <c r="A462" s="166"/>
      <c r="B462" s="166"/>
    </row>
    <row r="463" spans="1:2" x14ac:dyDescent="0.2">
      <c r="A463" s="166"/>
      <c r="B463" s="166"/>
    </row>
    <row r="464" spans="1:2" x14ac:dyDescent="0.2">
      <c r="A464" s="166"/>
      <c r="B464" s="166"/>
    </row>
    <row r="465" spans="1:2" x14ac:dyDescent="0.2">
      <c r="A465" s="166"/>
      <c r="B465" s="166"/>
    </row>
    <row r="466" spans="1:2" x14ac:dyDescent="0.2">
      <c r="A466" s="166"/>
      <c r="B466" s="166"/>
    </row>
    <row r="467" spans="1:2" x14ac:dyDescent="0.2">
      <c r="A467" s="166"/>
      <c r="B467" s="166"/>
    </row>
    <row r="468" spans="1:2" x14ac:dyDescent="0.2">
      <c r="A468" s="166"/>
      <c r="B468" s="166"/>
    </row>
    <row r="469" spans="1:2" x14ac:dyDescent="0.2">
      <c r="A469" s="166"/>
      <c r="B469" s="166"/>
    </row>
    <row r="470" spans="1:2" x14ac:dyDescent="0.2">
      <c r="A470" s="166"/>
      <c r="B470" s="166"/>
    </row>
    <row r="471" spans="1:2" x14ac:dyDescent="0.2">
      <c r="A471" s="166"/>
      <c r="B471" s="166"/>
    </row>
    <row r="472" spans="1:2" x14ac:dyDescent="0.2">
      <c r="A472" s="166"/>
      <c r="B472" s="166"/>
    </row>
    <row r="473" spans="1:2" x14ac:dyDescent="0.2">
      <c r="A473" s="166"/>
      <c r="B473" s="166"/>
    </row>
    <row r="474" spans="1:2" x14ac:dyDescent="0.2">
      <c r="A474" s="166"/>
      <c r="B474" s="166"/>
    </row>
    <row r="475" spans="1:2" x14ac:dyDescent="0.2">
      <c r="A475" s="166"/>
      <c r="B475" s="166"/>
    </row>
    <row r="476" spans="1:2" x14ac:dyDescent="0.2">
      <c r="A476" s="166"/>
      <c r="B476" s="166"/>
    </row>
    <row r="477" spans="1:2" x14ac:dyDescent="0.2">
      <c r="A477" s="166"/>
      <c r="B477" s="166"/>
    </row>
    <row r="478" spans="1:2" x14ac:dyDescent="0.2">
      <c r="A478" s="166"/>
      <c r="B478" s="166"/>
    </row>
    <row r="479" spans="1:2" x14ac:dyDescent="0.2">
      <c r="A479" s="166"/>
      <c r="B479" s="166"/>
    </row>
    <row r="480" spans="1:2" x14ac:dyDescent="0.2">
      <c r="A480" s="166"/>
      <c r="B480" s="166"/>
    </row>
    <row r="481" spans="1:2" x14ac:dyDescent="0.2">
      <c r="A481" s="166"/>
      <c r="B481" s="166"/>
    </row>
    <row r="482" spans="1:2" x14ac:dyDescent="0.2">
      <c r="A482" s="166"/>
      <c r="B482" s="166"/>
    </row>
    <row r="483" spans="1:2" x14ac:dyDescent="0.2">
      <c r="A483" s="166"/>
      <c r="B483" s="166"/>
    </row>
    <row r="484" spans="1:2" x14ac:dyDescent="0.2">
      <c r="A484" s="166"/>
      <c r="B484" s="166"/>
    </row>
    <row r="485" spans="1:2" x14ac:dyDescent="0.2">
      <c r="A485" s="166"/>
      <c r="B485" s="166"/>
    </row>
    <row r="486" spans="1:2" x14ac:dyDescent="0.2">
      <c r="A486" s="166"/>
      <c r="B486" s="166"/>
    </row>
    <row r="487" spans="1:2" x14ac:dyDescent="0.2">
      <c r="A487" s="166"/>
      <c r="B487" s="166"/>
    </row>
    <row r="488" spans="1:2" x14ac:dyDescent="0.2">
      <c r="A488" s="166"/>
      <c r="B488" s="166"/>
    </row>
    <row r="489" spans="1:2" x14ac:dyDescent="0.2">
      <c r="A489" s="166"/>
      <c r="B489" s="166"/>
    </row>
    <row r="490" spans="1:2" x14ac:dyDescent="0.2">
      <c r="A490" s="166"/>
      <c r="B490" s="166"/>
    </row>
    <row r="491" spans="1:2" x14ac:dyDescent="0.2">
      <c r="A491" s="166"/>
      <c r="B491" s="166"/>
    </row>
    <row r="492" spans="1:2" x14ac:dyDescent="0.2">
      <c r="A492" s="166"/>
      <c r="B492" s="166"/>
    </row>
    <row r="493" spans="1:2" x14ac:dyDescent="0.2">
      <c r="A493" s="166"/>
      <c r="B493" s="166"/>
    </row>
    <row r="494" spans="1:2" x14ac:dyDescent="0.2">
      <c r="A494" s="166"/>
      <c r="B494" s="166"/>
    </row>
    <row r="495" spans="1:2" x14ac:dyDescent="0.2">
      <c r="A495" s="166"/>
      <c r="B495" s="166"/>
    </row>
    <row r="496" spans="1:2" x14ac:dyDescent="0.2">
      <c r="A496" s="166"/>
      <c r="B496" s="166"/>
    </row>
    <row r="497" spans="1:2" x14ac:dyDescent="0.2">
      <c r="A497" s="166"/>
      <c r="B497" s="166"/>
    </row>
    <row r="498" spans="1:2" x14ac:dyDescent="0.2">
      <c r="A498" s="166"/>
      <c r="B498" s="166"/>
    </row>
    <row r="499" spans="1:2" x14ac:dyDescent="0.2">
      <c r="A499" s="166"/>
      <c r="B499" s="166"/>
    </row>
    <row r="500" spans="1:2" x14ac:dyDescent="0.2">
      <c r="A500" s="166"/>
      <c r="B500" s="166"/>
    </row>
    <row r="501" spans="1:2" x14ac:dyDescent="0.2">
      <c r="A501" s="166"/>
      <c r="B501" s="166"/>
    </row>
    <row r="502" spans="1:2" x14ac:dyDescent="0.2">
      <c r="A502" s="166"/>
      <c r="B502" s="166"/>
    </row>
    <row r="503" spans="1:2" x14ac:dyDescent="0.2">
      <c r="A503" s="166"/>
      <c r="B503" s="166"/>
    </row>
    <row r="504" spans="1:2" x14ac:dyDescent="0.2">
      <c r="A504" s="166"/>
      <c r="B504" s="166"/>
    </row>
    <row r="505" spans="1:2" x14ac:dyDescent="0.2">
      <c r="A505" s="166"/>
      <c r="B505" s="166"/>
    </row>
    <row r="506" spans="1:2" x14ac:dyDescent="0.2">
      <c r="A506" s="166"/>
      <c r="B506" s="166"/>
    </row>
    <row r="507" spans="1:2" x14ac:dyDescent="0.2">
      <c r="A507" s="166"/>
      <c r="B507" s="166"/>
    </row>
    <row r="508" spans="1:2" x14ac:dyDescent="0.2">
      <c r="A508" s="166"/>
      <c r="B508" s="166"/>
    </row>
    <row r="509" spans="1:2" x14ac:dyDescent="0.2">
      <c r="A509" s="166"/>
      <c r="B509" s="166"/>
    </row>
    <row r="510" spans="1:2" x14ac:dyDescent="0.2">
      <c r="A510" s="166"/>
      <c r="B510" s="166"/>
    </row>
    <row r="511" spans="1:2" x14ac:dyDescent="0.2">
      <c r="A511" s="166"/>
      <c r="B511" s="166"/>
    </row>
    <row r="512" spans="1:2" x14ac:dyDescent="0.2">
      <c r="A512" s="166"/>
      <c r="B512" s="166"/>
    </row>
    <row r="513" spans="1:2" x14ac:dyDescent="0.2">
      <c r="A513" s="166"/>
      <c r="B513" s="166"/>
    </row>
    <row r="514" spans="1:2" x14ac:dyDescent="0.2">
      <c r="A514" s="166"/>
      <c r="B514" s="166"/>
    </row>
    <row r="515" spans="1:2" x14ac:dyDescent="0.2">
      <c r="A515" s="166"/>
      <c r="B515" s="166"/>
    </row>
    <row r="516" spans="1:2" x14ac:dyDescent="0.2">
      <c r="A516" s="166"/>
      <c r="B516" s="166"/>
    </row>
    <row r="517" spans="1:2" x14ac:dyDescent="0.2">
      <c r="A517" s="166"/>
      <c r="B517" s="166"/>
    </row>
    <row r="518" spans="1:2" x14ac:dyDescent="0.2">
      <c r="A518" s="166"/>
      <c r="B518" s="166"/>
    </row>
    <row r="519" spans="1:2" x14ac:dyDescent="0.2">
      <c r="A519" s="166"/>
      <c r="B519" s="166"/>
    </row>
    <row r="520" spans="1:2" x14ac:dyDescent="0.2">
      <c r="A520" s="166"/>
      <c r="B520" s="166"/>
    </row>
    <row r="521" spans="1:2" x14ac:dyDescent="0.2">
      <c r="A521" s="166"/>
      <c r="B521" s="166"/>
    </row>
    <row r="522" spans="1:2" x14ac:dyDescent="0.2">
      <c r="A522" s="166"/>
      <c r="B522" s="166"/>
    </row>
    <row r="523" spans="1:2" x14ac:dyDescent="0.2">
      <c r="A523" s="166"/>
      <c r="B523" s="166"/>
    </row>
    <row r="524" spans="1:2" x14ac:dyDescent="0.2">
      <c r="A524" s="166"/>
      <c r="B524" s="166"/>
    </row>
    <row r="525" spans="1:2" x14ac:dyDescent="0.2">
      <c r="A525" s="166"/>
      <c r="B525" s="166"/>
    </row>
    <row r="526" spans="1:2" x14ac:dyDescent="0.2">
      <c r="A526" s="166"/>
      <c r="B526" s="166"/>
    </row>
    <row r="527" spans="1:2" x14ac:dyDescent="0.2">
      <c r="A527" s="166"/>
      <c r="B527" s="166"/>
    </row>
    <row r="528" spans="1:2" x14ac:dyDescent="0.2">
      <c r="A528" s="166"/>
      <c r="B528" s="166"/>
    </row>
    <row r="529" spans="1:2" x14ac:dyDescent="0.2">
      <c r="A529" s="166"/>
      <c r="B529" s="166"/>
    </row>
    <row r="530" spans="1:2" x14ac:dyDescent="0.2">
      <c r="A530" s="166"/>
      <c r="B530" s="166"/>
    </row>
    <row r="531" spans="1:2" x14ac:dyDescent="0.2">
      <c r="A531" s="166"/>
      <c r="B531" s="166"/>
    </row>
    <row r="532" spans="1:2" x14ac:dyDescent="0.2">
      <c r="A532" s="166"/>
      <c r="B532" s="166"/>
    </row>
    <row r="533" spans="1:2" x14ac:dyDescent="0.2">
      <c r="A533" s="166"/>
      <c r="B533" s="166"/>
    </row>
    <row r="534" spans="1:2" x14ac:dyDescent="0.2">
      <c r="A534" s="166"/>
      <c r="B534" s="166"/>
    </row>
    <row r="535" spans="1:2" x14ac:dyDescent="0.2">
      <c r="A535" s="166"/>
      <c r="B535" s="166"/>
    </row>
    <row r="536" spans="1:2" x14ac:dyDescent="0.2">
      <c r="A536" s="166"/>
      <c r="B536" s="166"/>
    </row>
    <row r="537" spans="1:2" x14ac:dyDescent="0.2">
      <c r="A537" s="166"/>
      <c r="B537" s="166"/>
    </row>
    <row r="538" spans="1:2" x14ac:dyDescent="0.2">
      <c r="A538" s="166"/>
      <c r="B538" s="166"/>
    </row>
    <row r="539" spans="1:2" x14ac:dyDescent="0.2">
      <c r="A539" s="166"/>
      <c r="B539" s="166"/>
    </row>
    <row r="540" spans="1:2" x14ac:dyDescent="0.2">
      <c r="A540" s="166"/>
      <c r="B540" s="166"/>
    </row>
    <row r="541" spans="1:2" x14ac:dyDescent="0.2">
      <c r="A541" s="166"/>
      <c r="B541" s="166"/>
    </row>
    <row r="542" spans="1:2" x14ac:dyDescent="0.2">
      <c r="A542" s="166"/>
      <c r="B542" s="166"/>
    </row>
    <row r="543" spans="1:2" x14ac:dyDescent="0.2">
      <c r="A543" s="166"/>
      <c r="B543" s="166"/>
    </row>
    <row r="544" spans="1:2" x14ac:dyDescent="0.2">
      <c r="A544" s="166"/>
      <c r="B544" s="166"/>
    </row>
    <row r="545" spans="1:2" x14ac:dyDescent="0.2">
      <c r="A545" s="166"/>
      <c r="B545" s="166"/>
    </row>
    <row r="546" spans="1:2" x14ac:dyDescent="0.2">
      <c r="A546" s="166"/>
      <c r="B546" s="166"/>
    </row>
    <row r="547" spans="1:2" x14ac:dyDescent="0.2">
      <c r="A547" s="166"/>
      <c r="B547" s="166"/>
    </row>
    <row r="548" spans="1:2" x14ac:dyDescent="0.2">
      <c r="A548" s="166"/>
      <c r="B548" s="166"/>
    </row>
    <row r="549" spans="1:2" x14ac:dyDescent="0.2">
      <c r="A549" s="166"/>
      <c r="B549" s="166"/>
    </row>
    <row r="550" spans="1:2" x14ac:dyDescent="0.2">
      <c r="A550" s="166"/>
      <c r="B550" s="166"/>
    </row>
    <row r="551" spans="1:2" x14ac:dyDescent="0.2">
      <c r="A551" s="166"/>
      <c r="B551" s="166"/>
    </row>
    <row r="552" spans="1:2" x14ac:dyDescent="0.2">
      <c r="A552" s="166"/>
      <c r="B552" s="166"/>
    </row>
    <row r="553" spans="1:2" x14ac:dyDescent="0.2">
      <c r="A553" s="166"/>
      <c r="B553" s="166"/>
    </row>
    <row r="554" spans="1:2" x14ac:dyDescent="0.2">
      <c r="A554" s="166"/>
      <c r="B554" s="166"/>
    </row>
    <row r="555" spans="1:2" x14ac:dyDescent="0.2">
      <c r="A555" s="166"/>
      <c r="B555" s="166"/>
    </row>
    <row r="556" spans="1:2" x14ac:dyDescent="0.2">
      <c r="A556" s="166"/>
      <c r="B556" s="166"/>
    </row>
    <row r="557" spans="1:2" x14ac:dyDescent="0.2">
      <c r="A557" s="166"/>
      <c r="B557" s="166"/>
    </row>
    <row r="558" spans="1:2" x14ac:dyDescent="0.2">
      <c r="A558" s="166"/>
      <c r="B558" s="166"/>
    </row>
    <row r="559" spans="1:2" x14ac:dyDescent="0.2">
      <c r="A559" s="166"/>
      <c r="B559" s="166"/>
    </row>
    <row r="560" spans="1:2" x14ac:dyDescent="0.2">
      <c r="A560" s="166"/>
      <c r="B560" s="166"/>
    </row>
    <row r="561" spans="1:2" x14ac:dyDescent="0.2">
      <c r="A561" s="166"/>
      <c r="B561" s="166"/>
    </row>
    <row r="562" spans="1:2" x14ac:dyDescent="0.2">
      <c r="A562" s="166"/>
      <c r="B562" s="166"/>
    </row>
    <row r="563" spans="1:2" x14ac:dyDescent="0.2">
      <c r="A563" s="166"/>
      <c r="B563" s="166"/>
    </row>
    <row r="564" spans="1:2" x14ac:dyDescent="0.2">
      <c r="A564" s="166"/>
      <c r="B564" s="166"/>
    </row>
    <row r="565" spans="1:2" x14ac:dyDescent="0.2">
      <c r="A565" s="166"/>
      <c r="B565" s="166"/>
    </row>
    <row r="566" spans="1:2" x14ac:dyDescent="0.2">
      <c r="A566" s="166"/>
      <c r="B566" s="166"/>
    </row>
    <row r="567" spans="1:2" x14ac:dyDescent="0.2">
      <c r="A567" s="166"/>
      <c r="B567" s="166"/>
    </row>
    <row r="568" spans="1:2" x14ac:dyDescent="0.2">
      <c r="A568" s="166"/>
      <c r="B568" s="166"/>
    </row>
    <row r="569" spans="1:2" x14ac:dyDescent="0.2">
      <c r="A569" s="166"/>
      <c r="B569" s="166"/>
    </row>
    <row r="570" spans="1:2" x14ac:dyDescent="0.2">
      <c r="A570" s="166"/>
      <c r="B570" s="166"/>
    </row>
    <row r="571" spans="1:2" x14ac:dyDescent="0.2">
      <c r="A571" s="166"/>
      <c r="B571" s="166"/>
    </row>
    <row r="572" spans="1:2" x14ac:dyDescent="0.2">
      <c r="A572" s="166"/>
      <c r="B572" s="166"/>
    </row>
    <row r="573" spans="1:2" x14ac:dyDescent="0.2">
      <c r="A573" s="166"/>
      <c r="B573" s="166"/>
    </row>
    <row r="574" spans="1:2" x14ac:dyDescent="0.2">
      <c r="A574" s="166"/>
      <c r="B574" s="166"/>
    </row>
    <row r="575" spans="1:2" x14ac:dyDescent="0.2">
      <c r="A575" s="166"/>
      <c r="B575" s="166"/>
    </row>
    <row r="576" spans="1:2" x14ac:dyDescent="0.2">
      <c r="A576" s="166"/>
      <c r="B576" s="166"/>
    </row>
    <row r="577" spans="1:2" x14ac:dyDescent="0.2">
      <c r="A577" s="166"/>
      <c r="B577" s="166"/>
    </row>
    <row r="578" spans="1:2" x14ac:dyDescent="0.2">
      <c r="A578" s="166"/>
      <c r="B578" s="166"/>
    </row>
    <row r="579" spans="1:2" x14ac:dyDescent="0.2">
      <c r="A579" s="166"/>
      <c r="B579" s="166"/>
    </row>
    <row r="580" spans="1:2" x14ac:dyDescent="0.2">
      <c r="A580" s="166"/>
      <c r="B580" s="166"/>
    </row>
    <row r="581" spans="1:2" x14ac:dyDescent="0.2">
      <c r="A581" s="166"/>
      <c r="B581" s="166"/>
    </row>
    <row r="582" spans="1:2" x14ac:dyDescent="0.2">
      <c r="A582" s="166"/>
      <c r="B582" s="166"/>
    </row>
    <row r="583" spans="1:2" x14ac:dyDescent="0.2">
      <c r="A583" s="166"/>
      <c r="B583" s="166"/>
    </row>
    <row r="584" spans="1:2" x14ac:dyDescent="0.2">
      <c r="A584" s="166"/>
      <c r="B584" s="166"/>
    </row>
    <row r="585" spans="1:2" x14ac:dyDescent="0.2">
      <c r="A585" s="166"/>
      <c r="B585" s="166"/>
    </row>
    <row r="586" spans="1:2" x14ac:dyDescent="0.2">
      <c r="A586" s="166"/>
      <c r="B586" s="166"/>
    </row>
    <row r="587" spans="1:2" x14ac:dyDescent="0.2">
      <c r="A587" s="166"/>
      <c r="B587" s="166"/>
    </row>
    <row r="588" spans="1:2" x14ac:dyDescent="0.2">
      <c r="A588" s="166"/>
      <c r="B588" s="166"/>
    </row>
    <row r="589" spans="1:2" x14ac:dyDescent="0.2">
      <c r="A589" s="166"/>
      <c r="B589" s="166"/>
    </row>
    <row r="590" spans="1:2" x14ac:dyDescent="0.2">
      <c r="A590" s="166"/>
      <c r="B590" s="166"/>
    </row>
    <row r="591" spans="1:2" x14ac:dyDescent="0.2">
      <c r="A591" s="166"/>
      <c r="B591" s="166"/>
    </row>
    <row r="592" spans="1:2" x14ac:dyDescent="0.2">
      <c r="A592" s="166"/>
      <c r="B592" s="166"/>
    </row>
    <row r="593" spans="1:2" x14ac:dyDescent="0.2">
      <c r="A593" s="166"/>
      <c r="B593" s="166"/>
    </row>
    <row r="594" spans="1:2" x14ac:dyDescent="0.2">
      <c r="A594" s="166"/>
      <c r="B594" s="166"/>
    </row>
    <row r="595" spans="1:2" x14ac:dyDescent="0.2">
      <c r="A595" s="166"/>
      <c r="B595" s="166"/>
    </row>
    <row r="596" spans="1:2" x14ac:dyDescent="0.2">
      <c r="A596" s="166"/>
      <c r="B596" s="166"/>
    </row>
    <row r="597" spans="1:2" x14ac:dyDescent="0.2">
      <c r="A597" s="166"/>
      <c r="B597" s="166"/>
    </row>
    <row r="598" spans="1:2" x14ac:dyDescent="0.2">
      <c r="A598" s="166"/>
      <c r="B598" s="166"/>
    </row>
    <row r="599" spans="1:2" x14ac:dyDescent="0.2">
      <c r="A599" s="166"/>
      <c r="B599" s="166"/>
    </row>
    <row r="600" spans="1:2" x14ac:dyDescent="0.2">
      <c r="A600" s="166"/>
      <c r="B600" s="166"/>
    </row>
    <row r="601" spans="1:2" x14ac:dyDescent="0.2">
      <c r="A601" s="166"/>
      <c r="B601" s="166"/>
    </row>
    <row r="602" spans="1:2" x14ac:dyDescent="0.2">
      <c r="A602" s="166"/>
      <c r="B602" s="166"/>
    </row>
    <row r="603" spans="1:2" x14ac:dyDescent="0.2">
      <c r="A603" s="166"/>
      <c r="B603" s="166"/>
    </row>
    <row r="604" spans="1:2" x14ac:dyDescent="0.2">
      <c r="A604" s="166"/>
      <c r="B604" s="166"/>
    </row>
    <row r="605" spans="1:2" x14ac:dyDescent="0.2">
      <c r="A605" s="166"/>
      <c r="B605" s="166"/>
    </row>
    <row r="606" spans="1:2" x14ac:dyDescent="0.2">
      <c r="A606" s="166"/>
      <c r="B606" s="166"/>
    </row>
    <row r="607" spans="1:2" x14ac:dyDescent="0.2">
      <c r="A607" s="166"/>
      <c r="B607" s="166"/>
    </row>
    <row r="608" spans="1:2" x14ac:dyDescent="0.2">
      <c r="A608" s="166"/>
      <c r="B608" s="166"/>
    </row>
    <row r="609" spans="1:2" x14ac:dyDescent="0.2">
      <c r="A609" s="166"/>
      <c r="B609" s="166"/>
    </row>
    <row r="610" spans="1:2" x14ac:dyDescent="0.2">
      <c r="A610" s="166"/>
      <c r="B610" s="166"/>
    </row>
    <row r="611" spans="1:2" x14ac:dyDescent="0.2">
      <c r="A611" s="166"/>
      <c r="B611" s="166"/>
    </row>
    <row r="612" spans="1:2" x14ac:dyDescent="0.2">
      <c r="A612" s="166"/>
      <c r="B612" s="166"/>
    </row>
    <row r="613" spans="1:2" x14ac:dyDescent="0.2">
      <c r="A613" s="166"/>
      <c r="B613" s="166"/>
    </row>
    <row r="614" spans="1:2" x14ac:dyDescent="0.2">
      <c r="A614" s="166"/>
      <c r="B614" s="166"/>
    </row>
    <row r="615" spans="1:2" x14ac:dyDescent="0.2">
      <c r="A615" s="166"/>
      <c r="B615" s="166"/>
    </row>
    <row r="616" spans="1:2" x14ac:dyDescent="0.2">
      <c r="A616" s="166"/>
      <c r="B616" s="166"/>
    </row>
    <row r="617" spans="1:2" x14ac:dyDescent="0.2">
      <c r="A617" s="166"/>
      <c r="B617" s="166"/>
    </row>
    <row r="618" spans="1:2" x14ac:dyDescent="0.2">
      <c r="A618" s="166"/>
      <c r="B618" s="166"/>
    </row>
    <row r="619" spans="1:2" x14ac:dyDescent="0.2">
      <c r="A619" s="166"/>
      <c r="B619" s="166"/>
    </row>
    <row r="620" spans="1:2" x14ac:dyDescent="0.2">
      <c r="A620" s="166"/>
      <c r="B620" s="166"/>
    </row>
    <row r="621" spans="1:2" x14ac:dyDescent="0.2">
      <c r="A621" s="166"/>
      <c r="B621" s="166"/>
    </row>
    <row r="622" spans="1:2" x14ac:dyDescent="0.2">
      <c r="A622" s="166"/>
      <c r="B622" s="166"/>
    </row>
    <row r="623" spans="1:2" x14ac:dyDescent="0.2">
      <c r="A623" s="166"/>
      <c r="B623" s="166"/>
    </row>
    <row r="624" spans="1:2" x14ac:dyDescent="0.2">
      <c r="A624" s="166"/>
      <c r="B624" s="166"/>
    </row>
    <row r="625" spans="1:2" x14ac:dyDescent="0.2">
      <c r="A625" s="166"/>
      <c r="B625" s="166"/>
    </row>
    <row r="626" spans="1:2" x14ac:dyDescent="0.2">
      <c r="A626" s="166"/>
      <c r="B626" s="166"/>
    </row>
    <row r="627" spans="1:2" x14ac:dyDescent="0.2">
      <c r="A627" s="166"/>
      <c r="B627" s="166"/>
    </row>
    <row r="628" spans="1:2" x14ac:dyDescent="0.2">
      <c r="A628" s="166"/>
      <c r="B628" s="166"/>
    </row>
    <row r="629" spans="1:2" x14ac:dyDescent="0.2">
      <c r="A629" s="166"/>
      <c r="B629" s="166"/>
    </row>
    <row r="630" spans="1:2" x14ac:dyDescent="0.2">
      <c r="A630" s="166"/>
      <c r="B630" s="166"/>
    </row>
    <row r="631" spans="1:2" x14ac:dyDescent="0.2">
      <c r="A631" s="166"/>
      <c r="B631" s="166"/>
    </row>
    <row r="632" spans="1:2" x14ac:dyDescent="0.2">
      <c r="A632" s="166"/>
      <c r="B632" s="166"/>
    </row>
    <row r="633" spans="1:2" x14ac:dyDescent="0.2">
      <c r="A633" s="166"/>
      <c r="B633" s="166"/>
    </row>
    <row r="634" spans="1:2" x14ac:dyDescent="0.2">
      <c r="A634" s="166"/>
      <c r="B634" s="166"/>
    </row>
    <row r="635" spans="1:2" x14ac:dyDescent="0.2">
      <c r="A635" s="166"/>
      <c r="B635" s="166"/>
    </row>
    <row r="636" spans="1:2" x14ac:dyDescent="0.2">
      <c r="A636" s="166"/>
      <c r="B636" s="166"/>
    </row>
    <row r="637" spans="1:2" x14ac:dyDescent="0.2">
      <c r="A637" s="166"/>
      <c r="B637" s="166"/>
    </row>
    <row r="638" spans="1:2" x14ac:dyDescent="0.2">
      <c r="A638" s="166"/>
      <c r="B638" s="166"/>
    </row>
    <row r="639" spans="1:2" x14ac:dyDescent="0.2">
      <c r="A639" s="166"/>
      <c r="B639" s="166"/>
    </row>
    <row r="640" spans="1:2" x14ac:dyDescent="0.2">
      <c r="A640" s="166"/>
      <c r="B640" s="166"/>
    </row>
    <row r="641" spans="1:2" x14ac:dyDescent="0.2">
      <c r="A641" s="166"/>
      <c r="B641" s="166"/>
    </row>
    <row r="642" spans="1:2" x14ac:dyDescent="0.2">
      <c r="A642" s="166"/>
      <c r="B642" s="166"/>
    </row>
    <row r="643" spans="1:2" x14ac:dyDescent="0.2">
      <c r="A643" s="166"/>
      <c r="B643" s="166"/>
    </row>
    <row r="644" spans="1:2" x14ac:dyDescent="0.2">
      <c r="A644" s="166"/>
      <c r="B644" s="166"/>
    </row>
    <row r="645" spans="1:2" x14ac:dyDescent="0.2">
      <c r="A645" s="166"/>
      <c r="B645" s="166"/>
    </row>
    <row r="646" spans="1:2" x14ac:dyDescent="0.2">
      <c r="A646" s="166"/>
      <c r="B646" s="166"/>
    </row>
    <row r="647" spans="1:2" x14ac:dyDescent="0.2">
      <c r="A647" s="166"/>
      <c r="B647" s="166"/>
    </row>
    <row r="648" spans="1:2" x14ac:dyDescent="0.2">
      <c r="A648" s="166"/>
      <c r="B648" s="166"/>
    </row>
    <row r="649" spans="1:2" x14ac:dyDescent="0.2">
      <c r="A649" s="166"/>
      <c r="B649" s="166"/>
    </row>
    <row r="650" spans="1:2" x14ac:dyDescent="0.2">
      <c r="A650" s="166"/>
      <c r="B650" s="166"/>
    </row>
    <row r="651" spans="1:2" x14ac:dyDescent="0.2">
      <c r="A651" s="166"/>
      <c r="B651" s="166"/>
    </row>
    <row r="652" spans="1:2" x14ac:dyDescent="0.2">
      <c r="A652" s="166"/>
      <c r="B652" s="166"/>
    </row>
    <row r="653" spans="1:2" x14ac:dyDescent="0.2">
      <c r="A653" s="166"/>
      <c r="B653" s="166"/>
    </row>
    <row r="654" spans="1:2" x14ac:dyDescent="0.2">
      <c r="A654" s="166"/>
      <c r="B654" s="166"/>
    </row>
    <row r="655" spans="1:2" x14ac:dyDescent="0.2">
      <c r="A655" s="166"/>
      <c r="B655" s="166"/>
    </row>
    <row r="656" spans="1:2" x14ac:dyDescent="0.2">
      <c r="A656" s="166"/>
      <c r="B656" s="166"/>
    </row>
    <row r="657" spans="1:2" x14ac:dyDescent="0.2">
      <c r="A657" s="166"/>
      <c r="B657" s="166"/>
    </row>
    <row r="658" spans="1:2" x14ac:dyDescent="0.2">
      <c r="A658" s="166"/>
      <c r="B658" s="166"/>
    </row>
    <row r="659" spans="1:2" x14ac:dyDescent="0.2">
      <c r="A659" s="166"/>
      <c r="B659" s="166"/>
    </row>
    <row r="660" spans="1:2" x14ac:dyDescent="0.2">
      <c r="A660" s="166"/>
      <c r="B660" s="166"/>
    </row>
    <row r="661" spans="1:2" x14ac:dyDescent="0.2">
      <c r="A661" s="166"/>
      <c r="B661" s="166"/>
    </row>
    <row r="662" spans="1:2" x14ac:dyDescent="0.2">
      <c r="A662" s="166"/>
      <c r="B662" s="166"/>
    </row>
    <row r="663" spans="1:2" x14ac:dyDescent="0.2">
      <c r="A663" s="166"/>
      <c r="B663" s="166"/>
    </row>
    <row r="664" spans="1:2" x14ac:dyDescent="0.2">
      <c r="A664" s="166"/>
      <c r="B664" s="166"/>
    </row>
    <row r="665" spans="1:2" x14ac:dyDescent="0.2">
      <c r="A665" s="166"/>
      <c r="B665" s="166"/>
    </row>
    <row r="666" spans="1:2" x14ac:dyDescent="0.2">
      <c r="A666" s="166"/>
      <c r="B666" s="166"/>
    </row>
    <row r="667" spans="1:2" x14ac:dyDescent="0.2">
      <c r="A667" s="166"/>
      <c r="B667" s="166"/>
    </row>
    <row r="668" spans="1:2" x14ac:dyDescent="0.2">
      <c r="A668" s="166"/>
      <c r="B668" s="166"/>
    </row>
    <row r="669" spans="1:2" x14ac:dyDescent="0.2">
      <c r="A669" s="166"/>
      <c r="B669" s="166"/>
    </row>
    <row r="670" spans="1:2" x14ac:dyDescent="0.2">
      <c r="A670" s="166"/>
      <c r="B670" s="166"/>
    </row>
    <row r="671" spans="1:2" x14ac:dyDescent="0.2">
      <c r="A671" s="166"/>
      <c r="B671" s="166"/>
    </row>
    <row r="672" spans="1:2" x14ac:dyDescent="0.2">
      <c r="A672" s="166"/>
      <c r="B672" s="166"/>
    </row>
    <row r="673" spans="1:2" x14ac:dyDescent="0.2">
      <c r="A673" s="166"/>
      <c r="B673" s="166"/>
    </row>
    <row r="674" spans="1:2" x14ac:dyDescent="0.2">
      <c r="A674" s="166"/>
      <c r="B674" s="166"/>
    </row>
    <row r="675" spans="1:2" x14ac:dyDescent="0.2">
      <c r="A675" s="166"/>
      <c r="B675" s="166"/>
    </row>
    <row r="676" spans="1:2" x14ac:dyDescent="0.2">
      <c r="A676" s="166"/>
      <c r="B676" s="166"/>
    </row>
    <row r="677" spans="1:2" x14ac:dyDescent="0.2">
      <c r="A677" s="166"/>
      <c r="B677" s="166"/>
    </row>
    <row r="678" spans="1:2" x14ac:dyDescent="0.2">
      <c r="A678" s="166"/>
      <c r="B678" s="166"/>
    </row>
    <row r="679" spans="1:2" x14ac:dyDescent="0.2">
      <c r="A679" s="166"/>
      <c r="B679" s="166"/>
    </row>
    <row r="680" spans="1:2" x14ac:dyDescent="0.2">
      <c r="A680" s="166"/>
      <c r="B680" s="166"/>
    </row>
    <row r="681" spans="1:2" x14ac:dyDescent="0.2">
      <c r="A681" s="166"/>
      <c r="B681" s="166"/>
    </row>
    <row r="682" spans="1:2" x14ac:dyDescent="0.2">
      <c r="A682" s="166"/>
      <c r="B682" s="166"/>
    </row>
    <row r="683" spans="1:2" x14ac:dyDescent="0.2">
      <c r="A683" s="166"/>
      <c r="B683" s="166"/>
    </row>
    <row r="684" spans="1:2" x14ac:dyDescent="0.2">
      <c r="A684" s="166"/>
      <c r="B684" s="166"/>
    </row>
    <row r="685" spans="1:2" x14ac:dyDescent="0.2">
      <c r="A685" s="166"/>
      <c r="B685" s="166"/>
    </row>
    <row r="686" spans="1:2" x14ac:dyDescent="0.2">
      <c r="A686" s="166"/>
      <c r="B686" s="166"/>
    </row>
    <row r="687" spans="1:2" x14ac:dyDescent="0.2">
      <c r="A687" s="166"/>
      <c r="B687" s="166"/>
    </row>
    <row r="688" spans="1:2" x14ac:dyDescent="0.2">
      <c r="A688" s="166"/>
      <c r="B688" s="166"/>
    </row>
    <row r="689" spans="1:2" x14ac:dyDescent="0.2">
      <c r="A689" s="166"/>
      <c r="B689" s="166"/>
    </row>
    <row r="690" spans="1:2" x14ac:dyDescent="0.2">
      <c r="A690" s="166"/>
      <c r="B690" s="166"/>
    </row>
    <row r="691" spans="1:2" x14ac:dyDescent="0.2">
      <c r="A691" s="166"/>
      <c r="B691" s="166"/>
    </row>
    <row r="692" spans="1:2" x14ac:dyDescent="0.2">
      <c r="A692" s="166"/>
      <c r="B692" s="166"/>
    </row>
    <row r="693" spans="1:2" x14ac:dyDescent="0.2">
      <c r="A693" s="166"/>
      <c r="B693" s="166"/>
    </row>
    <row r="694" spans="1:2" x14ac:dyDescent="0.2">
      <c r="A694" s="166"/>
      <c r="B694" s="166"/>
    </row>
    <row r="695" spans="1:2" x14ac:dyDescent="0.2">
      <c r="A695" s="166"/>
      <c r="B695" s="166"/>
    </row>
    <row r="696" spans="1:2" x14ac:dyDescent="0.2">
      <c r="A696" s="166"/>
      <c r="B696" s="166"/>
    </row>
    <row r="697" spans="1:2" x14ac:dyDescent="0.2">
      <c r="A697" s="166"/>
      <c r="B697" s="166"/>
    </row>
    <row r="698" spans="1:2" x14ac:dyDescent="0.2">
      <c r="A698" s="166"/>
      <c r="B698" s="166"/>
    </row>
    <row r="699" spans="1:2" x14ac:dyDescent="0.2">
      <c r="A699" s="166"/>
      <c r="B699" s="166"/>
    </row>
    <row r="700" spans="1:2" x14ac:dyDescent="0.2">
      <c r="A700" s="166"/>
      <c r="B700" s="166"/>
    </row>
    <row r="701" spans="1:2" x14ac:dyDescent="0.2">
      <c r="A701" s="166"/>
      <c r="B701" s="166"/>
    </row>
    <row r="702" spans="1:2" x14ac:dyDescent="0.2">
      <c r="A702" s="166"/>
      <c r="B702" s="166"/>
    </row>
    <row r="703" spans="1:2" x14ac:dyDescent="0.2">
      <c r="A703" s="166"/>
      <c r="B703" s="166"/>
    </row>
    <row r="704" spans="1:2" x14ac:dyDescent="0.2">
      <c r="A704" s="166"/>
      <c r="B704" s="166"/>
    </row>
    <row r="705" spans="1:2" x14ac:dyDescent="0.2">
      <c r="A705" s="166"/>
      <c r="B705" s="166"/>
    </row>
    <row r="706" spans="1:2" x14ac:dyDescent="0.2">
      <c r="A706" s="166"/>
      <c r="B706" s="166"/>
    </row>
    <row r="707" spans="1:2" x14ac:dyDescent="0.2">
      <c r="A707" s="166"/>
      <c r="B707" s="166"/>
    </row>
    <row r="708" spans="1:2" x14ac:dyDescent="0.2">
      <c r="A708" s="166"/>
      <c r="B708" s="166"/>
    </row>
    <row r="709" spans="1:2" x14ac:dyDescent="0.2">
      <c r="A709" s="166"/>
      <c r="B709" s="166"/>
    </row>
    <row r="710" spans="1:2" x14ac:dyDescent="0.2">
      <c r="A710" s="166"/>
      <c r="B710" s="166"/>
    </row>
    <row r="711" spans="1:2" x14ac:dyDescent="0.2">
      <c r="A711" s="166"/>
      <c r="B711" s="166"/>
    </row>
    <row r="712" spans="1:2" x14ac:dyDescent="0.2">
      <c r="A712" s="166"/>
      <c r="B712" s="166"/>
    </row>
    <row r="713" spans="1:2" x14ac:dyDescent="0.2">
      <c r="A713" s="166"/>
      <c r="B713" s="166"/>
    </row>
    <row r="714" spans="1:2" x14ac:dyDescent="0.2">
      <c r="A714" s="166"/>
      <c r="B714" s="166"/>
    </row>
    <row r="715" spans="1:2" x14ac:dyDescent="0.2">
      <c r="A715" s="166"/>
      <c r="B715" s="166"/>
    </row>
    <row r="716" spans="1:2" x14ac:dyDescent="0.2">
      <c r="A716" s="166"/>
      <c r="B716" s="166"/>
    </row>
    <row r="717" spans="1:2" x14ac:dyDescent="0.2">
      <c r="A717" s="166"/>
      <c r="B717" s="166"/>
    </row>
    <row r="718" spans="1:2" x14ac:dyDescent="0.2">
      <c r="A718" s="166"/>
      <c r="B718" s="166"/>
    </row>
    <row r="719" spans="1:2" x14ac:dyDescent="0.2">
      <c r="A719" s="166"/>
      <c r="B719" s="166"/>
    </row>
    <row r="720" spans="1:2" x14ac:dyDescent="0.2">
      <c r="A720" s="166"/>
      <c r="B720" s="166"/>
    </row>
    <row r="721" spans="1:2" x14ac:dyDescent="0.2">
      <c r="A721" s="166"/>
      <c r="B721" s="166"/>
    </row>
    <row r="722" spans="1:2" x14ac:dyDescent="0.2">
      <c r="A722" s="166"/>
      <c r="B722" s="166"/>
    </row>
    <row r="723" spans="1:2" x14ac:dyDescent="0.2">
      <c r="A723" s="166"/>
      <c r="B723" s="166"/>
    </row>
    <row r="724" spans="1:2" x14ac:dyDescent="0.2">
      <c r="A724" s="166"/>
      <c r="B724" s="166"/>
    </row>
    <row r="725" spans="1:2" x14ac:dyDescent="0.2">
      <c r="A725" s="166"/>
      <c r="B725" s="166"/>
    </row>
    <row r="726" spans="1:2" x14ac:dyDescent="0.2">
      <c r="A726" s="166"/>
      <c r="B726" s="166"/>
    </row>
    <row r="727" spans="1:2" x14ac:dyDescent="0.2">
      <c r="A727" s="166"/>
      <c r="B727" s="166"/>
    </row>
    <row r="728" spans="1:2" x14ac:dyDescent="0.2">
      <c r="A728" s="166"/>
      <c r="B728" s="166"/>
    </row>
    <row r="729" spans="1:2" x14ac:dyDescent="0.2">
      <c r="A729" s="166"/>
      <c r="B729" s="166"/>
    </row>
    <row r="730" spans="1:2" x14ac:dyDescent="0.2">
      <c r="A730" s="166"/>
      <c r="B730" s="166"/>
    </row>
    <row r="731" spans="1:2" x14ac:dyDescent="0.2">
      <c r="A731" s="166"/>
      <c r="B731" s="166"/>
    </row>
    <row r="732" spans="1:2" x14ac:dyDescent="0.2">
      <c r="A732" s="166"/>
      <c r="B732" s="166"/>
    </row>
    <row r="733" spans="1:2" x14ac:dyDescent="0.2">
      <c r="A733" s="166"/>
      <c r="B733" s="166"/>
    </row>
    <row r="734" spans="1:2" x14ac:dyDescent="0.2">
      <c r="A734" s="166"/>
      <c r="B734" s="166"/>
    </row>
    <row r="735" spans="1:2" x14ac:dyDescent="0.2">
      <c r="A735" s="166"/>
      <c r="B735" s="166"/>
    </row>
    <row r="736" spans="1:2" x14ac:dyDescent="0.2">
      <c r="A736" s="166"/>
      <c r="B736" s="166"/>
    </row>
    <row r="737" spans="1:2" x14ac:dyDescent="0.2">
      <c r="A737" s="166"/>
      <c r="B737" s="166"/>
    </row>
    <row r="738" spans="1:2" x14ac:dyDescent="0.2">
      <c r="A738" s="166"/>
      <c r="B738" s="166"/>
    </row>
    <row r="739" spans="1:2" x14ac:dyDescent="0.2">
      <c r="A739" s="166"/>
      <c r="B739" s="166"/>
    </row>
    <row r="740" spans="1:2" x14ac:dyDescent="0.2">
      <c r="A740" s="166"/>
      <c r="B740" s="166"/>
    </row>
    <row r="741" spans="1:2" x14ac:dyDescent="0.2">
      <c r="A741" s="166"/>
      <c r="B741" s="166"/>
    </row>
    <row r="742" spans="1:2" x14ac:dyDescent="0.2">
      <c r="A742" s="166"/>
      <c r="B742" s="166"/>
    </row>
    <row r="743" spans="1:2" x14ac:dyDescent="0.2">
      <c r="A743" s="166"/>
      <c r="B743" s="166"/>
    </row>
    <row r="744" spans="1:2" x14ac:dyDescent="0.2">
      <c r="A744" s="166"/>
      <c r="B744" s="166"/>
    </row>
    <row r="745" spans="1:2" x14ac:dyDescent="0.2">
      <c r="A745" s="166"/>
      <c r="B745" s="166"/>
    </row>
    <row r="746" spans="1:2" x14ac:dyDescent="0.2">
      <c r="A746" s="166"/>
      <c r="B746" s="166"/>
    </row>
    <row r="747" spans="1:2" x14ac:dyDescent="0.2">
      <c r="A747" s="166"/>
      <c r="B747" s="166"/>
    </row>
    <row r="748" spans="1:2" x14ac:dyDescent="0.2">
      <c r="A748" s="166"/>
      <c r="B748" s="166"/>
    </row>
    <row r="749" spans="1:2" x14ac:dyDescent="0.2">
      <c r="A749" s="166"/>
      <c r="B749" s="166"/>
    </row>
    <row r="750" spans="1:2" x14ac:dyDescent="0.2">
      <c r="A750" s="166"/>
      <c r="B750" s="166"/>
    </row>
    <row r="751" spans="1:2" x14ac:dyDescent="0.2">
      <c r="A751" s="166"/>
      <c r="B751" s="166"/>
    </row>
    <row r="752" spans="1:2" x14ac:dyDescent="0.2">
      <c r="A752" s="166"/>
      <c r="B752" s="166"/>
    </row>
    <row r="753" spans="1:2" x14ac:dyDescent="0.2">
      <c r="A753" s="166"/>
      <c r="B753" s="166"/>
    </row>
    <row r="754" spans="1:2" x14ac:dyDescent="0.2">
      <c r="A754" s="166"/>
      <c r="B754" s="166"/>
    </row>
    <row r="755" spans="1:2" x14ac:dyDescent="0.2">
      <c r="A755" s="166"/>
      <c r="B755" s="166"/>
    </row>
    <row r="756" spans="1:2" x14ac:dyDescent="0.2">
      <c r="A756" s="166"/>
      <c r="B756" s="166"/>
    </row>
    <row r="757" spans="1:2" x14ac:dyDescent="0.2">
      <c r="A757" s="166"/>
      <c r="B757" s="166"/>
    </row>
    <row r="758" spans="1:2" x14ac:dyDescent="0.2">
      <c r="A758" s="166"/>
      <c r="B758" s="166"/>
    </row>
    <row r="759" spans="1:2" x14ac:dyDescent="0.2">
      <c r="A759" s="166"/>
      <c r="B759" s="166"/>
    </row>
    <row r="760" spans="1:2" x14ac:dyDescent="0.2">
      <c r="A760" s="166"/>
      <c r="B760" s="166"/>
    </row>
    <row r="761" spans="1:2" x14ac:dyDescent="0.2">
      <c r="A761" s="166"/>
      <c r="B761" s="166"/>
    </row>
    <row r="762" spans="1:2" x14ac:dyDescent="0.2">
      <c r="A762" s="166"/>
      <c r="B762" s="166"/>
    </row>
    <row r="763" spans="1:2" x14ac:dyDescent="0.2">
      <c r="A763" s="166"/>
      <c r="B763" s="166"/>
    </row>
    <row r="764" spans="1:2" x14ac:dyDescent="0.2">
      <c r="A764" s="166"/>
      <c r="B764" s="166"/>
    </row>
    <row r="765" spans="1:2" x14ac:dyDescent="0.2">
      <c r="A765" s="166"/>
      <c r="B765" s="166"/>
    </row>
    <row r="766" spans="1:2" x14ac:dyDescent="0.2">
      <c r="A766" s="166"/>
      <c r="B766" s="166"/>
    </row>
    <row r="767" spans="1:2" x14ac:dyDescent="0.2">
      <c r="A767" s="166"/>
      <c r="B767" s="166"/>
    </row>
    <row r="768" spans="1:2" x14ac:dyDescent="0.2">
      <c r="A768" s="166"/>
      <c r="B768" s="166"/>
    </row>
    <row r="769" spans="1:2" x14ac:dyDescent="0.2">
      <c r="A769" s="166"/>
      <c r="B769" s="166"/>
    </row>
    <row r="770" spans="1:2" x14ac:dyDescent="0.2">
      <c r="A770" s="166"/>
      <c r="B770" s="166"/>
    </row>
    <row r="771" spans="1:2" x14ac:dyDescent="0.2">
      <c r="A771" s="166"/>
      <c r="B771" s="166"/>
    </row>
    <row r="772" spans="1:2" x14ac:dyDescent="0.2">
      <c r="A772" s="166"/>
      <c r="B772" s="166"/>
    </row>
    <row r="773" spans="1:2" x14ac:dyDescent="0.2">
      <c r="A773" s="166"/>
      <c r="B773" s="166"/>
    </row>
    <row r="774" spans="1:2" x14ac:dyDescent="0.2">
      <c r="A774" s="166"/>
      <c r="B774" s="166"/>
    </row>
    <row r="775" spans="1:2" x14ac:dyDescent="0.2">
      <c r="A775" s="166"/>
      <c r="B775" s="166"/>
    </row>
    <row r="776" spans="1:2" x14ac:dyDescent="0.2">
      <c r="A776" s="166"/>
      <c r="B776" s="166"/>
    </row>
    <row r="777" spans="1:2" x14ac:dyDescent="0.2">
      <c r="A777" s="166"/>
      <c r="B777" s="166"/>
    </row>
    <row r="778" spans="1:2" x14ac:dyDescent="0.2">
      <c r="A778" s="166"/>
      <c r="B778" s="166"/>
    </row>
    <row r="779" spans="1:2" x14ac:dyDescent="0.2">
      <c r="A779" s="166"/>
      <c r="B779" s="166"/>
    </row>
    <row r="780" spans="1:2" x14ac:dyDescent="0.2">
      <c r="A780" s="166"/>
      <c r="B780" s="166"/>
    </row>
    <row r="781" spans="1:2" x14ac:dyDescent="0.2">
      <c r="A781" s="166"/>
      <c r="B781" s="166"/>
    </row>
    <row r="782" spans="1:2" x14ac:dyDescent="0.2">
      <c r="A782" s="166"/>
      <c r="B782" s="166"/>
    </row>
    <row r="783" spans="1:2" x14ac:dyDescent="0.2">
      <c r="A783" s="166"/>
      <c r="B783" s="166"/>
    </row>
    <row r="784" spans="1:2" x14ac:dyDescent="0.2">
      <c r="A784" s="166"/>
      <c r="B784" s="166"/>
    </row>
    <row r="785" spans="1:2" x14ac:dyDescent="0.2">
      <c r="A785" s="166"/>
      <c r="B785" s="166"/>
    </row>
    <row r="786" spans="1:2" x14ac:dyDescent="0.2">
      <c r="A786" s="166"/>
      <c r="B786" s="166"/>
    </row>
    <row r="787" spans="1:2" x14ac:dyDescent="0.2">
      <c r="A787" s="166"/>
      <c r="B787" s="166"/>
    </row>
    <row r="788" spans="1:2" x14ac:dyDescent="0.2">
      <c r="A788" s="166"/>
      <c r="B788" s="166"/>
    </row>
    <row r="789" spans="1:2" x14ac:dyDescent="0.2">
      <c r="A789" s="166"/>
      <c r="B789" s="166"/>
    </row>
    <row r="790" spans="1:2" x14ac:dyDescent="0.2">
      <c r="A790" s="166"/>
      <c r="B790" s="166"/>
    </row>
    <row r="791" spans="1:2" x14ac:dyDescent="0.2">
      <c r="A791" s="166"/>
      <c r="B791" s="166"/>
    </row>
    <row r="792" spans="1:2" x14ac:dyDescent="0.2">
      <c r="A792" s="166"/>
      <c r="B792" s="166"/>
    </row>
    <row r="793" spans="1:2" x14ac:dyDescent="0.2">
      <c r="A793" s="166"/>
      <c r="B793" s="166"/>
    </row>
    <row r="794" spans="1:2" x14ac:dyDescent="0.2">
      <c r="A794" s="166"/>
      <c r="B794" s="166"/>
    </row>
    <row r="795" spans="1:2" x14ac:dyDescent="0.2">
      <c r="A795" s="166"/>
      <c r="B795" s="166"/>
    </row>
    <row r="796" spans="1:2" x14ac:dyDescent="0.2">
      <c r="A796" s="166"/>
      <c r="B796" s="166"/>
    </row>
    <row r="797" spans="1:2" x14ac:dyDescent="0.2">
      <c r="A797" s="166"/>
      <c r="B797" s="166"/>
    </row>
    <row r="798" spans="1:2" x14ac:dyDescent="0.2">
      <c r="A798" s="166"/>
      <c r="B798" s="166"/>
    </row>
    <row r="799" spans="1:2" x14ac:dyDescent="0.2">
      <c r="A799" s="166"/>
      <c r="B799" s="166"/>
    </row>
    <row r="800" spans="1:2" x14ac:dyDescent="0.2">
      <c r="A800" s="166"/>
      <c r="B800" s="166"/>
    </row>
    <row r="801" spans="1:2" x14ac:dyDescent="0.2">
      <c r="A801" s="166"/>
      <c r="B801" s="166"/>
    </row>
    <row r="802" spans="1:2" x14ac:dyDescent="0.2">
      <c r="A802" s="166"/>
      <c r="B802" s="166"/>
    </row>
    <row r="803" spans="1:2" x14ac:dyDescent="0.2">
      <c r="A803" s="166"/>
      <c r="B803" s="166"/>
    </row>
    <row r="804" spans="1:2" x14ac:dyDescent="0.2">
      <c r="A804" s="166"/>
      <c r="B804" s="166"/>
    </row>
    <row r="805" spans="1:2" x14ac:dyDescent="0.2">
      <c r="A805" s="166"/>
      <c r="B805" s="166"/>
    </row>
    <row r="806" spans="1:2" x14ac:dyDescent="0.2">
      <c r="A806" s="166"/>
      <c r="B806" s="166"/>
    </row>
    <row r="807" spans="1:2" x14ac:dyDescent="0.2">
      <c r="A807" s="166"/>
      <c r="B807" s="166"/>
    </row>
    <row r="808" spans="1:2" x14ac:dyDescent="0.2">
      <c r="A808" s="166"/>
      <c r="B808" s="166"/>
    </row>
    <row r="809" spans="1:2" x14ac:dyDescent="0.2">
      <c r="A809" s="166"/>
      <c r="B809" s="166"/>
    </row>
    <row r="810" spans="1:2" x14ac:dyDescent="0.2">
      <c r="A810" s="166"/>
      <c r="B810" s="166"/>
    </row>
    <row r="811" spans="1:2" x14ac:dyDescent="0.2">
      <c r="A811" s="166"/>
      <c r="B811" s="166"/>
    </row>
    <row r="812" spans="1:2" x14ac:dyDescent="0.2">
      <c r="A812" s="166"/>
      <c r="B812" s="166"/>
    </row>
    <row r="813" spans="1:2" x14ac:dyDescent="0.2">
      <c r="A813" s="166"/>
      <c r="B813" s="166"/>
    </row>
    <row r="814" spans="1:2" x14ac:dyDescent="0.2">
      <c r="A814" s="166"/>
      <c r="B814" s="166"/>
    </row>
    <row r="815" spans="1:2" x14ac:dyDescent="0.2">
      <c r="A815" s="166"/>
      <c r="B815" s="166"/>
    </row>
    <row r="816" spans="1:2" x14ac:dyDescent="0.2">
      <c r="A816" s="166"/>
      <c r="B816" s="166"/>
    </row>
    <row r="817" spans="1:2" x14ac:dyDescent="0.2">
      <c r="A817" s="166"/>
      <c r="B817" s="166"/>
    </row>
    <row r="818" spans="1:2" x14ac:dyDescent="0.2">
      <c r="A818" s="166"/>
      <c r="B818" s="166"/>
    </row>
    <row r="819" spans="1:2" x14ac:dyDescent="0.2">
      <c r="A819" s="166"/>
      <c r="B819" s="166"/>
    </row>
    <row r="820" spans="1:2" x14ac:dyDescent="0.2">
      <c r="A820" s="166"/>
      <c r="B820" s="166"/>
    </row>
    <row r="821" spans="1:2" x14ac:dyDescent="0.2">
      <c r="A821" s="166"/>
      <c r="B821" s="166"/>
    </row>
    <row r="822" spans="1:2" x14ac:dyDescent="0.2">
      <c r="A822" s="166"/>
      <c r="B822" s="166"/>
    </row>
    <row r="823" spans="1:2" x14ac:dyDescent="0.2">
      <c r="A823" s="166"/>
      <c r="B823" s="166"/>
    </row>
    <row r="824" spans="1:2" x14ac:dyDescent="0.2">
      <c r="A824" s="166"/>
      <c r="B824" s="166"/>
    </row>
    <row r="825" spans="1:2" x14ac:dyDescent="0.2">
      <c r="A825" s="166"/>
      <c r="B825" s="166"/>
    </row>
    <row r="826" spans="1:2" x14ac:dyDescent="0.2">
      <c r="A826" s="166"/>
      <c r="B826" s="166"/>
    </row>
    <row r="827" spans="1:2" x14ac:dyDescent="0.2">
      <c r="A827" s="166"/>
      <c r="B827" s="166"/>
    </row>
    <row r="828" spans="1:2" x14ac:dyDescent="0.2">
      <c r="A828" s="166"/>
      <c r="B828" s="166"/>
    </row>
    <row r="829" spans="1:2" x14ac:dyDescent="0.2">
      <c r="A829" s="166"/>
      <c r="B829" s="166"/>
    </row>
    <row r="830" spans="1:2" x14ac:dyDescent="0.2">
      <c r="A830" s="166"/>
      <c r="B830" s="166"/>
    </row>
    <row r="831" spans="1:2" x14ac:dyDescent="0.2">
      <c r="A831" s="166"/>
      <c r="B831" s="166"/>
    </row>
    <row r="832" spans="1:2" x14ac:dyDescent="0.2">
      <c r="A832" s="166"/>
      <c r="B832" s="166"/>
    </row>
    <row r="833" spans="1:2" x14ac:dyDescent="0.2">
      <c r="A833" s="166"/>
      <c r="B833" s="166"/>
    </row>
    <row r="834" spans="1:2" x14ac:dyDescent="0.2">
      <c r="A834" s="166"/>
      <c r="B834" s="166"/>
    </row>
    <row r="835" spans="1:2" x14ac:dyDescent="0.2">
      <c r="A835" s="166"/>
      <c r="B835" s="166"/>
    </row>
    <row r="836" spans="1:2" x14ac:dyDescent="0.2">
      <c r="A836" s="166"/>
      <c r="B836" s="166"/>
    </row>
    <row r="837" spans="1:2" x14ac:dyDescent="0.2">
      <c r="A837" s="166"/>
      <c r="B837" s="166"/>
    </row>
    <row r="838" spans="1:2" x14ac:dyDescent="0.2">
      <c r="A838" s="166"/>
      <c r="B838" s="166"/>
    </row>
    <row r="839" spans="1:2" x14ac:dyDescent="0.2">
      <c r="A839" s="166"/>
      <c r="B839" s="166"/>
    </row>
    <row r="840" spans="1:2" x14ac:dyDescent="0.2">
      <c r="A840" s="166"/>
      <c r="B840" s="166"/>
    </row>
    <row r="841" spans="1:2" x14ac:dyDescent="0.2">
      <c r="A841" s="166"/>
      <c r="B841" s="166"/>
    </row>
    <row r="842" spans="1:2" x14ac:dyDescent="0.2">
      <c r="A842" s="166"/>
      <c r="B842" s="166"/>
    </row>
    <row r="843" spans="1:2" x14ac:dyDescent="0.2">
      <c r="A843" s="166"/>
      <c r="B843" s="166"/>
    </row>
    <row r="844" spans="1:2" x14ac:dyDescent="0.2">
      <c r="A844" s="166"/>
      <c r="B844" s="166"/>
    </row>
    <row r="845" spans="1:2" x14ac:dyDescent="0.2">
      <c r="A845" s="166"/>
      <c r="B845" s="166"/>
    </row>
    <row r="846" spans="1:2" x14ac:dyDescent="0.2">
      <c r="A846" s="166"/>
      <c r="B846" s="166"/>
    </row>
    <row r="847" spans="1:2" x14ac:dyDescent="0.2">
      <c r="A847" s="166"/>
      <c r="B847" s="166"/>
    </row>
    <row r="848" spans="1:2" x14ac:dyDescent="0.2">
      <c r="A848" s="166"/>
      <c r="B848" s="166"/>
    </row>
    <row r="849" spans="1:2" x14ac:dyDescent="0.2">
      <c r="A849" s="166"/>
      <c r="B849" s="166"/>
    </row>
    <row r="850" spans="1:2" x14ac:dyDescent="0.2">
      <c r="A850" s="166"/>
      <c r="B850" s="166"/>
    </row>
    <row r="851" spans="1:2" x14ac:dyDescent="0.2">
      <c r="A851" s="166"/>
      <c r="B851" s="166"/>
    </row>
    <row r="852" spans="1:2" x14ac:dyDescent="0.2">
      <c r="A852" s="166"/>
      <c r="B852" s="166"/>
    </row>
    <row r="853" spans="1:2" x14ac:dyDescent="0.2">
      <c r="A853" s="166"/>
      <c r="B853" s="166"/>
    </row>
    <row r="854" spans="1:2" x14ac:dyDescent="0.2">
      <c r="A854" s="166"/>
      <c r="B854" s="166"/>
    </row>
    <row r="855" spans="1:2" x14ac:dyDescent="0.2">
      <c r="A855" s="166"/>
      <c r="B855" s="166"/>
    </row>
    <row r="856" spans="1:2" x14ac:dyDescent="0.2">
      <c r="A856" s="166"/>
      <c r="B856" s="166"/>
    </row>
    <row r="857" spans="1:2" x14ac:dyDescent="0.2">
      <c r="A857" s="166"/>
      <c r="B857" s="166"/>
    </row>
    <row r="858" spans="1:2" x14ac:dyDescent="0.2">
      <c r="A858" s="166"/>
      <c r="B858" s="166"/>
    </row>
    <row r="859" spans="1:2" x14ac:dyDescent="0.2">
      <c r="A859" s="166"/>
      <c r="B859" s="166"/>
    </row>
    <row r="860" spans="1:2" x14ac:dyDescent="0.2">
      <c r="A860" s="166"/>
      <c r="B860" s="166"/>
    </row>
    <row r="861" spans="1:2" x14ac:dyDescent="0.2">
      <c r="A861" s="166"/>
      <c r="B861" s="166"/>
    </row>
    <row r="862" spans="1:2" x14ac:dyDescent="0.2">
      <c r="A862" s="166"/>
      <c r="B862" s="166"/>
    </row>
    <row r="863" spans="1:2" x14ac:dyDescent="0.2">
      <c r="A863" s="166"/>
      <c r="B863" s="166"/>
    </row>
    <row r="864" spans="1:2" x14ac:dyDescent="0.2">
      <c r="A864" s="166"/>
      <c r="B864" s="166"/>
    </row>
    <row r="865" spans="1:2" x14ac:dyDescent="0.2">
      <c r="A865" s="166"/>
      <c r="B865" s="166"/>
    </row>
    <row r="866" spans="1:2" x14ac:dyDescent="0.2">
      <c r="A866" s="166"/>
      <c r="B866" s="166"/>
    </row>
    <row r="867" spans="1:2" x14ac:dyDescent="0.2">
      <c r="A867" s="166"/>
      <c r="B867" s="166"/>
    </row>
    <row r="868" spans="1:2" x14ac:dyDescent="0.2">
      <c r="A868" s="166"/>
      <c r="B868" s="166"/>
    </row>
    <row r="869" spans="1:2" x14ac:dyDescent="0.2">
      <c r="A869" s="166"/>
      <c r="B869" s="166"/>
    </row>
    <row r="870" spans="1:2" x14ac:dyDescent="0.2">
      <c r="A870" s="166"/>
      <c r="B870" s="166"/>
    </row>
    <row r="871" spans="1:2" x14ac:dyDescent="0.2">
      <c r="A871" s="166"/>
      <c r="B871" s="166"/>
    </row>
    <row r="872" spans="1:2" x14ac:dyDescent="0.2">
      <c r="A872" s="166"/>
      <c r="B872" s="166"/>
    </row>
    <row r="873" spans="1:2" x14ac:dyDescent="0.2">
      <c r="A873" s="166"/>
      <c r="B873" s="166"/>
    </row>
    <row r="874" spans="1:2" x14ac:dyDescent="0.2">
      <c r="A874" s="166"/>
      <c r="B874" s="166"/>
    </row>
    <row r="875" spans="1:2" x14ac:dyDescent="0.2">
      <c r="A875" s="166"/>
      <c r="B875" s="166"/>
    </row>
    <row r="876" spans="1:2" x14ac:dyDescent="0.2">
      <c r="A876" s="166"/>
      <c r="B876" s="166"/>
    </row>
    <row r="877" spans="1:2" x14ac:dyDescent="0.2">
      <c r="A877" s="166"/>
      <c r="B877" s="166"/>
    </row>
    <row r="878" spans="1:2" x14ac:dyDescent="0.2">
      <c r="A878" s="166"/>
      <c r="B878" s="166"/>
    </row>
    <row r="879" spans="1:2" x14ac:dyDescent="0.2">
      <c r="A879" s="166"/>
      <c r="B879" s="166"/>
    </row>
    <row r="880" spans="1:2" x14ac:dyDescent="0.2">
      <c r="A880" s="166"/>
      <c r="B880" s="166"/>
    </row>
    <row r="881" spans="1:2" x14ac:dyDescent="0.2">
      <c r="A881" s="166"/>
      <c r="B881" s="166"/>
    </row>
    <row r="882" spans="1:2" x14ac:dyDescent="0.2">
      <c r="A882" s="166"/>
      <c r="B882" s="166"/>
    </row>
    <row r="883" spans="1:2" x14ac:dyDescent="0.2">
      <c r="A883" s="166"/>
      <c r="B883" s="166"/>
    </row>
    <row r="884" spans="1:2" x14ac:dyDescent="0.2">
      <c r="A884" s="166"/>
      <c r="B884" s="166"/>
    </row>
    <row r="885" spans="1:2" x14ac:dyDescent="0.2">
      <c r="A885" s="166"/>
      <c r="B885" s="166"/>
    </row>
    <row r="886" spans="1:2" x14ac:dyDescent="0.2">
      <c r="A886" s="166"/>
      <c r="B886" s="166"/>
    </row>
    <row r="887" spans="1:2" x14ac:dyDescent="0.2">
      <c r="A887" s="166"/>
      <c r="B887" s="166"/>
    </row>
    <row r="888" spans="1:2" x14ac:dyDescent="0.2">
      <c r="A888" s="166"/>
      <c r="B888" s="166"/>
    </row>
    <row r="889" spans="1:2" x14ac:dyDescent="0.2">
      <c r="A889" s="166"/>
      <c r="B889" s="166"/>
    </row>
    <row r="890" spans="1:2" x14ac:dyDescent="0.2">
      <c r="A890" s="166"/>
      <c r="B890" s="166"/>
    </row>
    <row r="891" spans="1:2" x14ac:dyDescent="0.2">
      <c r="A891" s="166"/>
      <c r="B891" s="166"/>
    </row>
    <row r="892" spans="1:2" x14ac:dyDescent="0.2">
      <c r="A892" s="166"/>
      <c r="B892" s="166"/>
    </row>
    <row r="893" spans="1:2" x14ac:dyDescent="0.2">
      <c r="A893" s="166"/>
      <c r="B893" s="166"/>
    </row>
    <row r="894" spans="1:2" x14ac:dyDescent="0.2">
      <c r="A894" s="166"/>
      <c r="B894" s="166"/>
    </row>
    <row r="895" spans="1:2" x14ac:dyDescent="0.2">
      <c r="A895" s="166"/>
      <c r="B895" s="166"/>
    </row>
    <row r="896" spans="1:2" x14ac:dyDescent="0.2">
      <c r="A896" s="166"/>
      <c r="B896" s="166"/>
    </row>
    <row r="897" spans="1:2" x14ac:dyDescent="0.2">
      <c r="A897" s="166"/>
      <c r="B897" s="166"/>
    </row>
    <row r="898" spans="1:2" x14ac:dyDescent="0.2">
      <c r="A898" s="166"/>
      <c r="B898" s="166"/>
    </row>
    <row r="899" spans="1:2" x14ac:dyDescent="0.2">
      <c r="A899" s="166"/>
      <c r="B899" s="166"/>
    </row>
    <row r="900" spans="1:2" x14ac:dyDescent="0.2">
      <c r="A900" s="166"/>
      <c r="B900" s="166"/>
    </row>
    <row r="901" spans="1:2" x14ac:dyDescent="0.2">
      <c r="A901" s="166"/>
      <c r="B901" s="166"/>
    </row>
    <row r="902" spans="1:2" x14ac:dyDescent="0.2">
      <c r="A902" s="166"/>
      <c r="B902" s="166"/>
    </row>
    <row r="903" spans="1:2" x14ac:dyDescent="0.2">
      <c r="A903" s="166"/>
      <c r="B903" s="166"/>
    </row>
    <row r="904" spans="1:2" x14ac:dyDescent="0.2">
      <c r="A904" s="166"/>
      <c r="B904" s="166"/>
    </row>
    <row r="905" spans="1:2" x14ac:dyDescent="0.2">
      <c r="A905" s="166"/>
      <c r="B905" s="166"/>
    </row>
    <row r="906" spans="1:2" x14ac:dyDescent="0.2">
      <c r="A906" s="166"/>
      <c r="B906" s="166"/>
    </row>
    <row r="907" spans="1:2" x14ac:dyDescent="0.2">
      <c r="A907" s="166"/>
      <c r="B907" s="166"/>
    </row>
    <row r="908" spans="1:2" x14ac:dyDescent="0.2">
      <c r="A908" s="166"/>
      <c r="B908" s="166"/>
    </row>
    <row r="909" spans="1:2" x14ac:dyDescent="0.2">
      <c r="A909" s="166"/>
      <c r="B909" s="166"/>
    </row>
    <row r="910" spans="1:2" x14ac:dyDescent="0.2">
      <c r="A910" s="166"/>
      <c r="B910" s="166"/>
    </row>
    <row r="911" spans="1:2" x14ac:dyDescent="0.2">
      <c r="A911" s="166"/>
      <c r="B911" s="166"/>
    </row>
    <row r="912" spans="1:2" x14ac:dyDescent="0.2">
      <c r="A912" s="166"/>
      <c r="B912" s="166"/>
    </row>
    <row r="913" spans="1:2" x14ac:dyDescent="0.2">
      <c r="A913" s="166"/>
      <c r="B913" s="166"/>
    </row>
    <row r="914" spans="1:2" x14ac:dyDescent="0.2">
      <c r="A914" s="166"/>
      <c r="B914" s="166"/>
    </row>
    <row r="915" spans="1:2" x14ac:dyDescent="0.2">
      <c r="A915" s="166"/>
      <c r="B915" s="166"/>
    </row>
    <row r="916" spans="1:2" x14ac:dyDescent="0.2">
      <c r="A916" s="166"/>
      <c r="B916" s="166"/>
    </row>
    <row r="917" spans="1:2" x14ac:dyDescent="0.2">
      <c r="A917" s="166"/>
      <c r="B917" s="166"/>
    </row>
    <row r="918" spans="1:2" x14ac:dyDescent="0.2">
      <c r="A918" s="166"/>
      <c r="B918" s="166"/>
    </row>
    <row r="919" spans="1:2" x14ac:dyDescent="0.2">
      <c r="A919" s="166"/>
      <c r="B919" s="166"/>
    </row>
    <row r="920" spans="1:2" x14ac:dyDescent="0.2">
      <c r="A920" s="166"/>
      <c r="B920" s="166"/>
    </row>
    <row r="921" spans="1:2" x14ac:dyDescent="0.2">
      <c r="A921" s="166"/>
      <c r="B921" s="166"/>
    </row>
    <row r="922" spans="1:2" x14ac:dyDescent="0.2">
      <c r="A922" s="166"/>
      <c r="B922" s="166"/>
    </row>
    <row r="923" spans="1:2" x14ac:dyDescent="0.2">
      <c r="A923" s="166"/>
      <c r="B923" s="166"/>
    </row>
    <row r="924" spans="1:2" x14ac:dyDescent="0.2">
      <c r="A924" s="166"/>
      <c r="B924" s="166"/>
    </row>
    <row r="925" spans="1:2" x14ac:dyDescent="0.2">
      <c r="A925" s="166"/>
      <c r="B925" s="166"/>
    </row>
    <row r="926" spans="1:2" x14ac:dyDescent="0.2">
      <c r="A926" s="166"/>
      <c r="B926" s="166"/>
    </row>
    <row r="927" spans="1:2" x14ac:dyDescent="0.2">
      <c r="A927" s="166"/>
      <c r="B927" s="166"/>
    </row>
    <row r="928" spans="1:2" x14ac:dyDescent="0.2">
      <c r="A928" s="166"/>
      <c r="B928" s="166"/>
    </row>
    <row r="929" spans="1:2" x14ac:dyDescent="0.2">
      <c r="A929" s="166"/>
      <c r="B929" s="166"/>
    </row>
    <row r="930" spans="1:2" x14ac:dyDescent="0.2">
      <c r="A930" s="166"/>
      <c r="B930" s="166"/>
    </row>
    <row r="931" spans="1:2" x14ac:dyDescent="0.2">
      <c r="A931" s="166"/>
      <c r="B931" s="166"/>
    </row>
    <row r="932" spans="1:2" x14ac:dyDescent="0.2">
      <c r="A932" s="166"/>
      <c r="B932" s="166"/>
    </row>
    <row r="933" spans="1:2" x14ac:dyDescent="0.2">
      <c r="A933" s="166"/>
      <c r="B933" s="166"/>
    </row>
    <row r="934" spans="1:2" x14ac:dyDescent="0.2">
      <c r="A934" s="166"/>
      <c r="B934" s="166"/>
    </row>
    <row r="935" spans="1:2" x14ac:dyDescent="0.2">
      <c r="A935" s="166"/>
      <c r="B935" s="166"/>
    </row>
    <row r="936" spans="1:2" x14ac:dyDescent="0.2">
      <c r="A936" s="166"/>
      <c r="B936" s="166"/>
    </row>
    <row r="937" spans="1:2" x14ac:dyDescent="0.2">
      <c r="A937" s="166"/>
      <c r="B937" s="166"/>
    </row>
    <row r="938" spans="1:2" x14ac:dyDescent="0.2">
      <c r="A938" s="166"/>
      <c r="B938" s="166"/>
    </row>
    <row r="939" spans="1:2" x14ac:dyDescent="0.2">
      <c r="A939" s="166"/>
      <c r="B939" s="166"/>
    </row>
    <row r="940" spans="1:2" x14ac:dyDescent="0.2">
      <c r="A940" s="166"/>
      <c r="B940" s="166"/>
    </row>
    <row r="941" spans="1:2" x14ac:dyDescent="0.2">
      <c r="A941" s="166"/>
      <c r="B941" s="166"/>
    </row>
    <row r="942" spans="1:2" x14ac:dyDescent="0.2">
      <c r="A942" s="166"/>
      <c r="B942" s="166"/>
    </row>
    <row r="943" spans="1:2" x14ac:dyDescent="0.2">
      <c r="A943" s="166"/>
      <c r="B943" s="166"/>
    </row>
    <row r="944" spans="1:2" x14ac:dyDescent="0.2">
      <c r="A944" s="166"/>
      <c r="B944" s="166"/>
    </row>
    <row r="945" spans="1:2" x14ac:dyDescent="0.2">
      <c r="A945" s="166"/>
      <c r="B945" s="166"/>
    </row>
  </sheetData>
  <mergeCells count="5">
    <mergeCell ref="C10:E11"/>
    <mergeCell ref="C132:E133"/>
    <mergeCell ref="C138:E139"/>
    <mergeCell ref="C155:E155"/>
    <mergeCell ref="A3:E3"/>
  </mergeCells>
  <pageMargins left="0.7" right="0.7" top="0.75" bottom="0.75" header="0.3" footer="0.3"/>
  <pageSetup paperSize="9" scale="65" fitToHeight="0" orientation="portrait" r:id="rId1"/>
  <headerFooter>
    <oddHeader>&amp;C&amp;"Arial,Bold"&amp;18&amp;A&amp;R&amp;"Arial,Bold"&amp;18ANNEXURE  3</oddHeader>
  </headerFooter>
  <rowBreaks count="2" manualBreakCount="2">
    <brk id="65" max="4" man="1"/>
    <brk id="131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ELETRICITY</vt:lpstr>
      <vt:lpstr>ELETRICITY!Print_Area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 Nkosi</dc:creator>
  <cp:lastModifiedBy>J Nkosi</cp:lastModifiedBy>
  <cp:lastPrinted>2014-06-19T07:22:20Z</cp:lastPrinted>
  <dcterms:created xsi:type="dcterms:W3CDTF">2014-02-26T13:39:03Z</dcterms:created>
  <dcterms:modified xsi:type="dcterms:W3CDTF">2014-06-19T07:24:01Z</dcterms:modified>
</cp:coreProperties>
</file>